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9120" windowHeight="8835"/>
  </bookViews>
  <sheets>
    <sheet name="2 курс маг Э" sheetId="14" r:id="rId1"/>
  </sheets>
  <definedNames>
    <definedName name="_xlnm.Print_Area" localSheetId="0">'2 курс маг Э'!$A$1:$M$42</definedName>
  </definedNames>
  <calcPr calcId="125725"/>
</workbook>
</file>

<file path=xl/calcChain.xml><?xml version="1.0" encoding="utf-8"?>
<calcChain xmlns="http://schemas.openxmlformats.org/spreadsheetml/2006/main">
  <c r="I29" i="14"/>
  <c r="I34" s="1"/>
  <c r="I35" s="1"/>
  <c r="J29"/>
  <c r="K29"/>
  <c r="K34" s="1"/>
  <c r="K35" s="1"/>
  <c r="G35"/>
  <c r="H35"/>
  <c r="L35"/>
  <c r="F35"/>
  <c r="G34"/>
  <c r="H34"/>
  <c r="J34"/>
  <c r="J35" s="1"/>
  <c r="L34"/>
  <c r="F34"/>
  <c r="G29"/>
  <c r="H29"/>
  <c r="F29"/>
  <c r="G19"/>
  <c r="H19"/>
  <c r="I19"/>
  <c r="J19"/>
  <c r="F19"/>
  <c r="G16"/>
  <c r="F16"/>
  <c r="H16" l="1"/>
  <c r="I16"/>
  <c r="J16"/>
  <c r="K16"/>
</calcChain>
</file>

<file path=xl/sharedStrings.xml><?xml version="1.0" encoding="utf-8"?>
<sst xmlns="http://schemas.openxmlformats.org/spreadsheetml/2006/main" count="92" uniqueCount="79">
  <si>
    <t>Форма обучения: очная</t>
  </si>
  <si>
    <t>Математической экономики</t>
  </si>
  <si>
    <t>ю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</si>
  <si>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</si>
  <si>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</si>
  <si>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</si>
  <si>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</si>
  <si>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</si>
  <si>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1</t>
  </si>
  <si>
    <t>2</t>
  </si>
  <si>
    <t>3</t>
  </si>
  <si>
    <t>4</t>
  </si>
  <si>
    <t>1.1</t>
  </si>
  <si>
    <t>1.2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</si>
  <si>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</si>
  <si>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</si>
  <si>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</si>
  <si>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</si>
  <si>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</si>
  <si>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</si>
  <si>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</si>
  <si>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</si>
  <si>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в том числе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</si>
  <si>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</si>
  <si>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</si>
  <si>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</si>
  <si>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</si>
  <si>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</si>
  <si>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</si>
  <si>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</si>
  <si>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</si>
  <si>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</si>
  <si>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</si>
  <si>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</si>
  <si>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</si>
  <si>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</si>
  <si>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 xml:space="preserve">(Ф.И.О. полностью) </t>
  </si>
  <si>
    <t>(расшифровка подписи)</t>
  </si>
  <si>
    <t>2.1</t>
  </si>
  <si>
    <t>ДА</t>
  </si>
  <si>
    <t>1.3</t>
  </si>
  <si>
    <t>2.2</t>
  </si>
  <si>
    <t>1.4</t>
  </si>
  <si>
    <t xml:space="preserve">   Факультативы</t>
  </si>
  <si>
    <t xml:space="preserve">    Научно-исследовательская практика ***</t>
  </si>
  <si>
    <t xml:space="preserve">  Подготовка и защита выпускной квалификационной работы (магистерской диссертации)</t>
  </si>
  <si>
    <t>Уровень образования:  магистратура</t>
  </si>
  <si>
    <t xml:space="preserve">Дисциплины по выбору  </t>
  </si>
  <si>
    <t xml:space="preserve">  Проставить "ДА" напротив дисциплин, которые выбрали </t>
  </si>
  <si>
    <t>Кафедра математической экономики</t>
  </si>
  <si>
    <t>Направление  080100.68 "Экономика", магистерская программа "Экономика"</t>
  </si>
  <si>
    <t>2  курс, 2014/2015  учебный год</t>
  </si>
  <si>
    <t>Научно-исследовательская практика проходит с 08.12.14 по 27.02.14</t>
  </si>
  <si>
    <t xml:space="preserve">     Вариативная часть (4 из 9)</t>
  </si>
  <si>
    <t>1.5</t>
  </si>
  <si>
    <t>1.6</t>
  </si>
  <si>
    <t>1.7</t>
  </si>
  <si>
    <t>1.8</t>
  </si>
  <si>
    <t>1.9</t>
  </si>
  <si>
    <t xml:space="preserve">    Модели страхования и актурные расчеты</t>
  </si>
  <si>
    <t>Кафедра экономической теории и эконометрики</t>
  </si>
  <si>
    <t xml:space="preserve">    Теория финансов</t>
  </si>
  <si>
    <t xml:space="preserve">    Кредитные деривативы и структурированные продукты</t>
  </si>
  <si>
    <t>Кафедра финансового менеджмента</t>
  </si>
  <si>
    <t xml:space="preserve">    Эмпирический анализ отраслевых рынков</t>
  </si>
  <si>
    <t xml:space="preserve">    Экономика права</t>
  </si>
  <si>
    <t>Международный институт экономики и финансов</t>
  </si>
  <si>
    <t xml:space="preserve">    Конкурентоспособность российских компаний и отраслей</t>
  </si>
  <si>
    <t xml:space="preserve">    Управление рисками</t>
  </si>
  <si>
    <t xml:space="preserve">    Стохастический анализ и моделирование в экономике</t>
  </si>
  <si>
    <t xml:space="preserve">    Дисциплина по выбору из учебных планов других программ и других факультетов</t>
  </si>
  <si>
    <t>Итого:</t>
  </si>
  <si>
    <t xml:space="preserve">     Научно-исследовательский семинар (1 из 2)</t>
  </si>
  <si>
    <t>Ф</t>
  </si>
  <si>
    <t xml:space="preserve">  Стратегическое управление затратами * **</t>
  </si>
  <si>
    <t>3*</t>
  </si>
  <si>
    <t xml:space="preserve">   Научно-исследовательский семинар "Математические методы анализа экономики" **</t>
  </si>
  <si>
    <t xml:space="preserve">   Научно-исследовательский семинар "Проблемы использования современных экономических моделей и методов в поддержке принятия управленческих решений" **</t>
  </si>
  <si>
    <t>Указать какая дисциплина выбрана и из какого плана, если она выбирается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</si>
</sst>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0"/>
      <name val="Arial Cyr"/>
      <charset val="204"/>
    </font>
    <font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1" fillId="3" borderId="0" xfId="0" applyFont="1" applyFill="1" applyAlignment="1">
      <alignment vertical="top"/>
    </xf>
    <xf numFmtId="0" fontId="0" fillId="4" borderId="0" xfId="0" applyFont="1" applyFill="1" applyAlignment="1">
      <alignment vertical="top"/>
    </xf>
    <xf numFmtId="0" fontId="2" fillId="0" borderId="1" xfId="0" applyFont="1" applyBorder="1" applyAlignment="1">
      <alignment horizontal="center" textRotation="90" wrapText="1"/>
    </xf>
    <xf numFmtId="0" fontId="2" fillId="0" borderId="1" xfId="0" quotePrefix="1" applyFont="1" applyBorder="1" applyAlignment="1">
      <alignment horizontal="center" vertical="center" wrapText="1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right" vertical="top"/>
    </xf>
    <xf numFmtId="44" fontId="13" fillId="4" borderId="1" xfId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4" borderId="1" xfId="0" quotePrefix="1" applyFont="1" applyFill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4" borderId="0" xfId="0" applyFont="1" applyFill="1" applyAlignment="1">
      <alignment vertical="top"/>
    </xf>
    <xf numFmtId="0" fontId="0" fillId="4" borderId="1" xfId="0" quotePrefix="1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0" fillId="4" borderId="0" xfId="0" applyFont="1" applyFill="1" applyAlignment="1">
      <alignment vertical="top"/>
    </xf>
    <xf numFmtId="0" fontId="0" fillId="4" borderId="1" xfId="0" applyFont="1" applyFill="1" applyBorder="1" applyAlignment="1">
      <alignment vertical="top"/>
    </xf>
    <xf numFmtId="16" fontId="0" fillId="4" borderId="1" xfId="0" quotePrefix="1" applyNumberFormat="1" applyFill="1" applyBorder="1" applyAlignment="1">
      <alignment horizontal="right" vertical="top"/>
    </xf>
    <xf numFmtId="0" fontId="0" fillId="4" borderId="5" xfId="0" applyFont="1" applyFill="1" applyBorder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4" borderId="0" xfId="0" applyFont="1" applyFill="1" applyAlignment="1">
      <alignment vertical="top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4" borderId="1" xfId="0" applyFont="1" applyFill="1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1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4" borderId="1" xfId="0" applyFont="1" applyFill="1" applyBorder="1" applyAlignment="1">
      <alignment vertical="top"/>
    </xf>
    <xf numFmtId="0" fontId="14" fillId="6" borderId="1" xfId="0" quotePrefix="1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top"/>
    </xf>
    <xf numFmtId="0" fontId="14" fillId="6" borderId="0" xfId="0" applyFont="1" applyFill="1" applyAlignment="1">
      <alignment vertical="top"/>
    </xf>
    <xf numFmtId="0" fontId="1" fillId="7" borderId="1" xfId="0" quotePrefix="1" applyFont="1" applyFill="1" applyBorder="1" applyAlignment="1">
      <alignment horizontal="right" vertical="top"/>
    </xf>
    <xf numFmtId="0" fontId="1" fillId="7" borderId="1" xfId="0" applyFont="1" applyFill="1" applyBorder="1" applyAlignment="1">
      <alignment vertical="top" wrapText="1"/>
    </xf>
    <xf numFmtId="0" fontId="0" fillId="7" borderId="7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/>
    </xf>
    <xf numFmtId="0" fontId="0" fillId="7" borderId="0" xfId="0" applyFont="1" applyFill="1" applyAlignment="1">
      <alignment vertical="top"/>
    </xf>
    <xf numFmtId="0" fontId="0" fillId="7" borderId="5" xfId="0" quotePrefix="1" applyFont="1" applyFill="1" applyBorder="1" applyAlignment="1">
      <alignment horizontal="right" vertical="top"/>
    </xf>
    <xf numFmtId="0" fontId="0" fillId="7" borderId="6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8" fillId="5" borderId="5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right" vertical="top"/>
    </xf>
    <xf numFmtId="0" fontId="12" fillId="5" borderId="6" xfId="0" quotePrefix="1" applyFont="1" applyFill="1" applyBorder="1" applyAlignment="1">
      <alignment horizontal="right" vertical="top"/>
    </xf>
    <xf numFmtId="0" fontId="12" fillId="5" borderId="7" xfId="0" quotePrefix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14" fillId="6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view="pageBreakPreview" topLeftCell="A27" zoomScale="80" zoomScaleNormal="100" zoomScaleSheetLayoutView="80" workbookViewId="0">
      <selection activeCell="W20" sqref="W20"/>
    </sheetView>
  </sheetViews>
  <sheetFormatPr defaultRowHeight="12.75"/>
  <cols>
    <col min="1" max="1" width="9.140625" style="1"/>
    <col min="2" max="2" width="35.7109375" style="2" customWidth="1"/>
    <col min="3" max="3" width="30.7109375" style="2" customWidth="1"/>
    <col min="4" max="5" width="5.7109375" style="2" customWidth="1"/>
    <col min="6" max="6" width="6.7109375" style="3" customWidth="1"/>
    <col min="7" max="8" width="6.7109375" style="1" customWidth="1"/>
    <col min="9" max="12" width="8.7109375" style="1" customWidth="1"/>
    <col min="13" max="16384" width="9.140625" style="1"/>
  </cols>
  <sheetData>
    <row r="1" spans="1:13" ht="29.2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20.2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0.25">
      <c r="A3" s="107" t="s">
        <v>35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>
      <c r="A4" s="108" t="s">
        <v>26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>
      <c r="A5" s="108" t="s">
        <v>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 customHeight="1">
      <c r="A6" s="106" t="s">
        <v>50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>
      <c r="A7" s="106" t="s">
        <v>51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>
      <c r="A8" s="18" t="s">
        <v>0</v>
      </c>
      <c r="B8" s="17"/>
      <c r="C8" s="17"/>
      <c r="D8" s="29"/>
      <c r="E8" s="29"/>
      <c r="F8" s="30"/>
      <c r="G8" s="30"/>
      <c r="H8" s="30"/>
      <c r="I8" s="30"/>
      <c r="L8" s="4"/>
    </row>
    <row r="9" spans="1:13">
      <c r="A9" s="18" t="s">
        <v>46</v>
      </c>
      <c r="B9" s="17"/>
      <c r="C9" s="17"/>
      <c r="D9" s="29"/>
      <c r="E9" s="29"/>
      <c r="F9" s="30"/>
      <c r="G9" s="30"/>
      <c r="H9" s="30"/>
      <c r="I9" s="30"/>
      <c r="L9" s="4"/>
    </row>
    <row r="10" spans="1:13" ht="24.95" customHeight="1">
      <c r="A10" s="95" t="s">
        <v>14</v>
      </c>
      <c r="B10" s="95" t="s">
        <v>15</v>
      </c>
      <c r="C10" s="95" t="s">
        <v>16</v>
      </c>
      <c r="D10" s="95" t="s">
        <v>17</v>
      </c>
      <c r="E10" s="95"/>
      <c r="F10" s="96" t="s">
        <v>20</v>
      </c>
      <c r="G10" s="96" t="s">
        <v>21</v>
      </c>
      <c r="H10" s="31" t="s">
        <v>22</v>
      </c>
      <c r="I10" s="95" t="s">
        <v>24</v>
      </c>
      <c r="J10" s="95"/>
      <c r="K10" s="95"/>
      <c r="L10" s="95"/>
      <c r="M10" s="103" t="s">
        <v>27</v>
      </c>
    </row>
    <row r="11" spans="1:13" ht="24.95" customHeight="1">
      <c r="A11" s="95"/>
      <c r="B11" s="95"/>
      <c r="C11" s="95"/>
      <c r="D11" s="95"/>
      <c r="E11" s="95"/>
      <c r="F11" s="97"/>
      <c r="G11" s="97"/>
      <c r="H11" s="99" t="s">
        <v>23</v>
      </c>
      <c r="I11" s="95"/>
      <c r="J11" s="95"/>
      <c r="K11" s="95"/>
      <c r="L11" s="95"/>
      <c r="M11" s="104"/>
    </row>
    <row r="12" spans="1:13" ht="80.099999999999994" customHeight="1">
      <c r="A12" s="95"/>
      <c r="B12" s="95"/>
      <c r="C12" s="95"/>
      <c r="D12" s="8" t="s">
        <v>18</v>
      </c>
      <c r="E12" s="8" t="s">
        <v>19</v>
      </c>
      <c r="F12" s="98"/>
      <c r="G12" s="98"/>
      <c r="H12" s="100"/>
      <c r="I12" s="9" t="s">
        <v>8</v>
      </c>
      <c r="J12" s="9" t="s">
        <v>9</v>
      </c>
      <c r="K12" s="9" t="s">
        <v>10</v>
      </c>
      <c r="L12" s="9" t="s">
        <v>11</v>
      </c>
      <c r="M12" s="105"/>
    </row>
    <row r="13" spans="1:13" s="6" customFormat="1" ht="17.25" customHeight="1">
      <c r="A13" s="85" t="s">
        <v>28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3" s="7" customFormat="1" ht="27.75" customHeight="1">
      <c r="A14" s="10">
        <v>3</v>
      </c>
      <c r="B14" s="32" t="s">
        <v>44</v>
      </c>
      <c r="C14" s="11" t="s">
        <v>1</v>
      </c>
      <c r="D14" s="11"/>
      <c r="E14" s="11">
        <v>3</v>
      </c>
      <c r="F14" s="13">
        <v>12</v>
      </c>
      <c r="G14" s="12">
        <v>540</v>
      </c>
      <c r="H14" s="12"/>
      <c r="I14" s="12"/>
      <c r="J14" s="14" t="s">
        <v>2</v>
      </c>
      <c r="K14" s="14" t="s">
        <v>2</v>
      </c>
      <c r="L14" s="12"/>
      <c r="M14" s="28" t="s">
        <v>39</v>
      </c>
    </row>
    <row r="15" spans="1:13" s="7" customFormat="1" ht="41.25" customHeight="1">
      <c r="A15" s="10">
        <v>4</v>
      </c>
      <c r="B15" s="11" t="s">
        <v>45</v>
      </c>
      <c r="C15" s="11"/>
      <c r="D15" s="11">
        <v>4</v>
      </c>
      <c r="E15" s="11"/>
      <c r="F15" s="13">
        <v>24</v>
      </c>
      <c r="G15" s="12">
        <v>864</v>
      </c>
      <c r="H15" s="12"/>
      <c r="I15" s="12"/>
      <c r="J15" s="12"/>
      <c r="K15" s="14" t="s">
        <v>2</v>
      </c>
      <c r="L15" s="14" t="s">
        <v>2</v>
      </c>
      <c r="M15" s="28" t="s">
        <v>39</v>
      </c>
    </row>
    <row r="16" spans="1:13" s="76" customFormat="1">
      <c r="A16" s="72"/>
      <c r="B16" s="73"/>
      <c r="C16" s="74" t="s">
        <v>71</v>
      </c>
      <c r="D16" s="73"/>
      <c r="E16" s="73"/>
      <c r="F16" s="75">
        <f t="shared" ref="F16:K16" si="0">SUM(F14:F15)</f>
        <v>36</v>
      </c>
      <c r="G16" s="75">
        <f t="shared" si="0"/>
        <v>1404</v>
      </c>
      <c r="H16" s="75">
        <f t="shared" si="0"/>
        <v>0</v>
      </c>
      <c r="I16" s="75">
        <f t="shared" si="0"/>
        <v>0</v>
      </c>
      <c r="J16" s="75">
        <f t="shared" si="0"/>
        <v>0</v>
      </c>
      <c r="K16" s="75">
        <f t="shared" si="0"/>
        <v>0</v>
      </c>
      <c r="L16" s="75"/>
      <c r="M16" s="75"/>
    </row>
    <row r="17" spans="1:13" s="7" customFormat="1" ht="15.75">
      <c r="A17" s="85" t="s">
        <v>47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s="7" customFormat="1" ht="18.75" customHeight="1">
      <c r="A18" s="88" t="s">
        <v>48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0"/>
    </row>
    <row r="19" spans="1:13" s="71" customFormat="1" ht="12.75" customHeight="1">
      <c r="A19" s="67" t="s">
        <v>8</v>
      </c>
      <c r="B19" s="101" t="s">
        <v>53</v>
      </c>
      <c r="C19" s="101"/>
      <c r="D19" s="68"/>
      <c r="E19" s="68"/>
      <c r="F19" s="69">
        <f>SUM(F20:F23)</f>
        <v>16</v>
      </c>
      <c r="G19" s="69">
        <f t="shared" ref="G19:J19" si="1">SUM(G20:G23)</f>
        <v>576</v>
      </c>
      <c r="H19" s="69">
        <f t="shared" si="1"/>
        <v>192</v>
      </c>
      <c r="I19" s="69">
        <f t="shared" si="1"/>
        <v>128</v>
      </c>
      <c r="J19" s="69">
        <f t="shared" si="1"/>
        <v>64</v>
      </c>
      <c r="K19" s="70"/>
      <c r="L19" s="70"/>
      <c r="M19" s="70"/>
    </row>
    <row r="20" spans="1:13" s="7" customFormat="1" ht="25.5">
      <c r="A20" s="35" t="s">
        <v>12</v>
      </c>
      <c r="B20" s="40" t="s">
        <v>59</v>
      </c>
      <c r="C20" s="40" t="s">
        <v>60</v>
      </c>
      <c r="D20" s="42">
        <v>2</v>
      </c>
      <c r="E20" s="42"/>
      <c r="F20" s="44">
        <v>4</v>
      </c>
      <c r="G20" s="43">
        <v>144</v>
      </c>
      <c r="H20" s="43">
        <v>48</v>
      </c>
      <c r="I20" s="46">
        <v>32</v>
      </c>
      <c r="J20" s="46">
        <v>16</v>
      </c>
      <c r="K20" s="12"/>
      <c r="L20" s="12"/>
      <c r="M20" s="12"/>
    </row>
    <row r="21" spans="1:13" s="37" customFormat="1" ht="25.5">
      <c r="A21" s="38" t="s">
        <v>13</v>
      </c>
      <c r="B21" s="41" t="s">
        <v>61</v>
      </c>
      <c r="C21" s="41" t="s">
        <v>49</v>
      </c>
      <c r="D21" s="42">
        <v>2</v>
      </c>
      <c r="E21" s="42"/>
      <c r="F21" s="44">
        <v>4</v>
      </c>
      <c r="G21" s="43">
        <v>144</v>
      </c>
      <c r="H21" s="43">
        <v>48</v>
      </c>
      <c r="I21" s="46">
        <v>32</v>
      </c>
      <c r="J21" s="46">
        <v>16</v>
      </c>
      <c r="K21" s="39"/>
      <c r="L21" s="39"/>
      <c r="M21" s="39"/>
    </row>
    <row r="22" spans="1:13" s="37" customFormat="1" ht="25.5">
      <c r="A22" s="38" t="s">
        <v>40</v>
      </c>
      <c r="B22" s="41" t="s">
        <v>62</v>
      </c>
      <c r="C22" s="41" t="s">
        <v>63</v>
      </c>
      <c r="D22" s="42">
        <v>2</v>
      </c>
      <c r="E22" s="42"/>
      <c r="F22" s="44">
        <v>4</v>
      </c>
      <c r="G22" s="43">
        <v>144</v>
      </c>
      <c r="H22" s="43">
        <v>48</v>
      </c>
      <c r="I22" s="46">
        <v>32</v>
      </c>
      <c r="J22" s="46">
        <v>16</v>
      </c>
      <c r="K22" s="39"/>
      <c r="L22" s="39"/>
      <c r="M22" s="39"/>
    </row>
    <row r="23" spans="1:13" s="37" customFormat="1" ht="25.5">
      <c r="A23" s="38" t="s">
        <v>42</v>
      </c>
      <c r="B23" s="41" t="s">
        <v>64</v>
      </c>
      <c r="C23" s="41" t="s">
        <v>60</v>
      </c>
      <c r="D23" s="42">
        <v>2</v>
      </c>
      <c r="E23" s="42"/>
      <c r="F23" s="44">
        <v>4</v>
      </c>
      <c r="G23" s="43">
        <v>144</v>
      </c>
      <c r="H23" s="43">
        <v>48</v>
      </c>
      <c r="I23" s="46">
        <v>32</v>
      </c>
      <c r="J23" s="46">
        <v>16</v>
      </c>
      <c r="K23" s="39"/>
      <c r="L23" s="39"/>
      <c r="M23" s="39"/>
    </row>
    <row r="24" spans="1:13" s="37" customFormat="1" ht="25.5">
      <c r="A24" s="38" t="s">
        <v>54</v>
      </c>
      <c r="B24" s="41" t="s">
        <v>65</v>
      </c>
      <c r="C24" s="41" t="s">
        <v>66</v>
      </c>
      <c r="D24" s="42">
        <v>2</v>
      </c>
      <c r="E24" s="42"/>
      <c r="F24" s="44">
        <v>4</v>
      </c>
      <c r="G24" s="43">
        <v>144</v>
      </c>
      <c r="H24" s="43">
        <v>48</v>
      </c>
      <c r="I24" s="46">
        <v>32</v>
      </c>
      <c r="J24" s="46">
        <v>16</v>
      </c>
      <c r="K24" s="39"/>
      <c r="L24" s="39"/>
      <c r="M24" s="39"/>
    </row>
    <row r="25" spans="1:13" s="45" customFormat="1" ht="25.5">
      <c r="A25" s="38" t="s">
        <v>55</v>
      </c>
      <c r="B25" s="41" t="s">
        <v>67</v>
      </c>
      <c r="C25" s="41" t="s">
        <v>60</v>
      </c>
      <c r="D25" s="42">
        <v>2</v>
      </c>
      <c r="E25" s="42"/>
      <c r="F25" s="44">
        <v>4</v>
      </c>
      <c r="G25" s="43">
        <v>144</v>
      </c>
      <c r="H25" s="43">
        <v>48</v>
      </c>
      <c r="I25" s="46">
        <v>32</v>
      </c>
      <c r="J25" s="46">
        <v>16</v>
      </c>
      <c r="K25" s="46"/>
      <c r="L25" s="46"/>
      <c r="M25" s="46"/>
    </row>
    <row r="26" spans="1:13" s="45" customFormat="1" ht="25.5">
      <c r="A26" s="38" t="s">
        <v>56</v>
      </c>
      <c r="B26" s="41" t="s">
        <v>68</v>
      </c>
      <c r="C26" s="41" t="s">
        <v>63</v>
      </c>
      <c r="D26" s="42">
        <v>2</v>
      </c>
      <c r="E26" s="42"/>
      <c r="F26" s="44">
        <v>4</v>
      </c>
      <c r="G26" s="43">
        <v>144</v>
      </c>
      <c r="H26" s="43">
        <v>48</v>
      </c>
      <c r="I26" s="46">
        <v>32</v>
      </c>
      <c r="J26" s="46">
        <v>16</v>
      </c>
      <c r="K26" s="46"/>
      <c r="L26" s="46"/>
      <c r="M26" s="46"/>
    </row>
    <row r="27" spans="1:13" s="45" customFormat="1" ht="25.5">
      <c r="A27" s="38" t="s">
        <v>57</v>
      </c>
      <c r="B27" s="41" t="s">
        <v>69</v>
      </c>
      <c r="C27" s="41" t="s">
        <v>60</v>
      </c>
      <c r="D27" s="42">
        <v>2</v>
      </c>
      <c r="E27" s="42"/>
      <c r="F27" s="44">
        <v>4</v>
      </c>
      <c r="G27" s="43">
        <v>144</v>
      </c>
      <c r="H27" s="43">
        <v>48</v>
      </c>
      <c r="I27" s="46">
        <v>32</v>
      </c>
      <c r="J27" s="46">
        <v>16</v>
      </c>
      <c r="K27" s="46"/>
      <c r="L27" s="46"/>
      <c r="M27" s="46"/>
    </row>
    <row r="28" spans="1:13" s="45" customFormat="1" ht="65.25" customHeight="1">
      <c r="A28" s="38" t="s">
        <v>58</v>
      </c>
      <c r="B28" s="41" t="s">
        <v>70</v>
      </c>
      <c r="C28" s="33" t="s">
        <v>78</v>
      </c>
      <c r="D28" s="42">
        <v>2</v>
      </c>
      <c r="E28" s="42"/>
      <c r="F28" s="44">
        <v>4</v>
      </c>
      <c r="G28" s="43">
        <v>144</v>
      </c>
      <c r="H28" s="43">
        <v>48</v>
      </c>
      <c r="I28" s="46">
        <v>32</v>
      </c>
      <c r="J28" s="46">
        <v>16</v>
      </c>
      <c r="K28" s="46"/>
      <c r="L28" s="46"/>
      <c r="M28" s="46"/>
    </row>
    <row r="29" spans="1:13" s="71" customFormat="1" ht="12.75" customHeight="1">
      <c r="A29" s="67">
        <v>2</v>
      </c>
      <c r="B29" s="101" t="s">
        <v>72</v>
      </c>
      <c r="C29" s="101"/>
      <c r="D29" s="68"/>
      <c r="E29" s="68"/>
      <c r="F29" s="69">
        <f>F30</f>
        <v>8</v>
      </c>
      <c r="G29" s="69">
        <f t="shared" ref="G29:K29" si="2">G30</f>
        <v>234</v>
      </c>
      <c r="H29" s="69">
        <f t="shared" si="2"/>
        <v>88</v>
      </c>
      <c r="I29" s="69">
        <f t="shared" si="2"/>
        <v>32</v>
      </c>
      <c r="J29" s="69">
        <f t="shared" si="2"/>
        <v>16</v>
      </c>
      <c r="K29" s="69">
        <f t="shared" si="2"/>
        <v>40</v>
      </c>
      <c r="L29" s="70"/>
      <c r="M29" s="70"/>
    </row>
    <row r="30" spans="1:13" s="37" customFormat="1" ht="38.25">
      <c r="A30" s="47" t="s">
        <v>38</v>
      </c>
      <c r="B30" s="32" t="s">
        <v>76</v>
      </c>
      <c r="C30" s="49" t="s">
        <v>49</v>
      </c>
      <c r="D30" s="46"/>
      <c r="E30" s="46">
        <v>3</v>
      </c>
      <c r="F30" s="54">
        <v>8</v>
      </c>
      <c r="G30" s="53">
        <v>234</v>
      </c>
      <c r="H30" s="53">
        <v>88</v>
      </c>
      <c r="I30" s="46">
        <v>32</v>
      </c>
      <c r="J30" s="46">
        <v>16</v>
      </c>
      <c r="K30" s="39">
        <v>40</v>
      </c>
      <c r="L30" s="39"/>
      <c r="M30" s="39"/>
    </row>
    <row r="31" spans="1:13" s="7" customFormat="1" ht="78" customHeight="1">
      <c r="A31" s="47" t="s">
        <v>41</v>
      </c>
      <c r="B31" s="32" t="s">
        <v>77</v>
      </c>
      <c r="C31" s="51" t="s">
        <v>63</v>
      </c>
      <c r="D31" s="46"/>
      <c r="E31" s="46">
        <v>3</v>
      </c>
      <c r="F31" s="57">
        <v>8</v>
      </c>
      <c r="G31" s="56">
        <v>234</v>
      </c>
      <c r="H31" s="56">
        <v>88</v>
      </c>
      <c r="I31" s="55">
        <v>32</v>
      </c>
      <c r="J31" s="55">
        <v>16</v>
      </c>
      <c r="K31" s="55">
        <v>40</v>
      </c>
      <c r="L31" s="12"/>
      <c r="M31" s="12"/>
    </row>
    <row r="32" spans="1:13" s="71" customFormat="1" ht="12.75" customHeight="1">
      <c r="A32" s="67" t="s">
        <v>73</v>
      </c>
      <c r="B32" s="101" t="s">
        <v>43</v>
      </c>
      <c r="C32" s="101"/>
      <c r="D32" s="68"/>
      <c r="E32" s="68"/>
      <c r="F32" s="69"/>
      <c r="G32" s="70"/>
      <c r="H32" s="70"/>
      <c r="I32" s="70"/>
      <c r="J32" s="70"/>
      <c r="K32" s="70"/>
      <c r="L32" s="70"/>
      <c r="M32" s="70"/>
    </row>
    <row r="33" spans="1:13" s="50" customFormat="1" ht="25.5">
      <c r="A33" s="48">
        <v>1</v>
      </c>
      <c r="B33" s="58" t="s">
        <v>74</v>
      </c>
      <c r="C33" s="58" t="s">
        <v>63</v>
      </c>
      <c r="D33" s="52"/>
      <c r="E33" s="60">
        <v>2</v>
      </c>
      <c r="F33" s="62" t="s">
        <v>75</v>
      </c>
      <c r="G33" s="61">
        <v>108</v>
      </c>
      <c r="H33" s="61">
        <v>48</v>
      </c>
      <c r="I33" s="66">
        <v>32</v>
      </c>
      <c r="J33" s="66">
        <v>16</v>
      </c>
      <c r="K33" s="52"/>
      <c r="L33" s="52"/>
      <c r="M33" s="52"/>
    </row>
    <row r="34" spans="1:13" s="76" customFormat="1">
      <c r="A34" s="77"/>
      <c r="B34" s="78"/>
      <c r="C34" s="74" t="s">
        <v>71</v>
      </c>
      <c r="D34" s="79"/>
      <c r="E34" s="79"/>
      <c r="F34" s="80">
        <f>F29+F19</f>
        <v>24</v>
      </c>
      <c r="G34" s="80">
        <f t="shared" ref="G34:L34" si="3">G29+G19</f>
        <v>810</v>
      </c>
      <c r="H34" s="80">
        <f t="shared" si="3"/>
        <v>280</v>
      </c>
      <c r="I34" s="80">
        <f t="shared" si="3"/>
        <v>160</v>
      </c>
      <c r="J34" s="80">
        <f t="shared" si="3"/>
        <v>80</v>
      </c>
      <c r="K34" s="80">
        <f t="shared" si="3"/>
        <v>40</v>
      </c>
      <c r="L34" s="80">
        <f t="shared" si="3"/>
        <v>0</v>
      </c>
      <c r="M34" s="80"/>
    </row>
    <row r="35" spans="1:13" s="7" customFormat="1">
      <c r="A35" s="91" t="s">
        <v>33</v>
      </c>
      <c r="B35" s="92"/>
      <c r="C35" s="93"/>
      <c r="D35" s="26"/>
      <c r="E35" s="26"/>
      <c r="F35" s="27">
        <f>F34+F16</f>
        <v>60</v>
      </c>
      <c r="G35" s="27">
        <f t="shared" ref="G35:L35" si="4">G34+G16</f>
        <v>2214</v>
      </c>
      <c r="H35" s="27">
        <f t="shared" si="4"/>
        <v>280</v>
      </c>
      <c r="I35" s="27">
        <f t="shared" si="4"/>
        <v>160</v>
      </c>
      <c r="J35" s="27">
        <f t="shared" si="4"/>
        <v>80</v>
      </c>
      <c r="K35" s="27">
        <f t="shared" si="4"/>
        <v>40</v>
      </c>
      <c r="L35" s="27">
        <f t="shared" si="4"/>
        <v>0</v>
      </c>
      <c r="M35" s="27"/>
    </row>
    <row r="36" spans="1:13">
      <c r="A36" s="3" t="s">
        <v>3</v>
      </c>
      <c r="B36" s="5" t="s">
        <v>4</v>
      </c>
      <c r="C36" s="1"/>
      <c r="D36" s="1"/>
      <c r="E36" s="1"/>
      <c r="G36" s="94"/>
      <c r="H36" s="94"/>
      <c r="I36" s="19"/>
      <c r="J36" s="19"/>
      <c r="K36" s="19"/>
      <c r="L36" s="19"/>
      <c r="M36" s="19"/>
    </row>
    <row r="37" spans="1:13" ht="15.75">
      <c r="A37" s="3" t="s">
        <v>5</v>
      </c>
      <c r="B37" s="5" t="s">
        <v>6</v>
      </c>
      <c r="C37" s="1"/>
      <c r="D37" s="21" t="s">
        <v>29</v>
      </c>
      <c r="E37" s="21"/>
      <c r="F37" s="82"/>
      <c r="G37" s="82"/>
      <c r="H37" s="82"/>
      <c r="I37" s="82"/>
      <c r="J37" s="21"/>
      <c r="K37" s="81"/>
      <c r="L37" s="82"/>
      <c r="M37" s="82"/>
    </row>
    <row r="38" spans="1:13" ht="15.75">
      <c r="A38" s="59" t="s">
        <v>7</v>
      </c>
      <c r="B38" s="36" t="s">
        <v>52</v>
      </c>
      <c r="C38" s="34"/>
      <c r="D38" s="1"/>
      <c r="E38" s="1"/>
      <c r="G38" s="19"/>
      <c r="H38" s="19"/>
      <c r="I38" s="19"/>
      <c r="J38" s="19"/>
      <c r="K38" s="102" t="s">
        <v>37</v>
      </c>
      <c r="L38" s="102"/>
      <c r="M38" s="102"/>
    </row>
    <row r="39" spans="1:13" s="63" customFormat="1">
      <c r="A39" s="64"/>
      <c r="B39" s="65"/>
      <c r="F39" s="64"/>
      <c r="G39" s="19"/>
      <c r="H39" s="19"/>
      <c r="I39" s="19"/>
      <c r="J39" s="19"/>
      <c r="K39" s="19"/>
      <c r="L39" s="19"/>
      <c r="M39" s="19"/>
    </row>
    <row r="40" spans="1:13" ht="15.75">
      <c r="A40" s="15"/>
      <c r="B40" s="83" t="s">
        <v>30</v>
      </c>
      <c r="C40" s="84"/>
      <c r="D40" s="21"/>
      <c r="E40" s="22"/>
      <c r="F40" s="20"/>
      <c r="G40" s="23"/>
      <c r="H40" s="24"/>
      <c r="I40" s="25"/>
    </row>
    <row r="41" spans="1:13" ht="15.75">
      <c r="A41" s="15"/>
      <c r="B41" s="20"/>
      <c r="C41" s="16"/>
      <c r="D41" s="21" t="s">
        <v>31</v>
      </c>
      <c r="E41" s="21"/>
      <c r="F41" s="21"/>
      <c r="G41" s="21"/>
      <c r="H41" s="21"/>
      <c r="I41" s="82"/>
      <c r="J41" s="82"/>
      <c r="K41" s="21" t="s">
        <v>32</v>
      </c>
      <c r="L41" s="21"/>
      <c r="M41" s="21"/>
    </row>
  </sheetData>
  <mergeCells count="25">
    <mergeCell ref="K38:M38"/>
    <mergeCell ref="M10:M12"/>
    <mergeCell ref="A1:M1"/>
    <mergeCell ref="A2:M2"/>
    <mergeCell ref="A3:M3"/>
    <mergeCell ref="A4:M4"/>
    <mergeCell ref="A5:M5"/>
    <mergeCell ref="A6:M6"/>
    <mergeCell ref="A7:M7"/>
    <mergeCell ref="B19:C19"/>
    <mergeCell ref="A13:M13"/>
    <mergeCell ref="I10:L11"/>
    <mergeCell ref="A10:A12"/>
    <mergeCell ref="B10:B12"/>
    <mergeCell ref="A17:M17"/>
    <mergeCell ref="A18:M18"/>
    <mergeCell ref="A35:C35"/>
    <mergeCell ref="G36:H36"/>
    <mergeCell ref="C10:C12"/>
    <mergeCell ref="D10:E11"/>
    <mergeCell ref="F10:F12"/>
    <mergeCell ref="G10:G12"/>
    <mergeCell ref="H11:H12"/>
    <mergeCell ref="B29:C29"/>
    <mergeCell ref="B32:C32"/>
  </mergeCells>
  <pageMargins left="0.6" right="0.34" top="0.57999999999999996" bottom="0.42" header="0.36" footer="0.22"/>
  <pageSetup paperSize="9" scale="63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курс маг Э</vt:lpstr>
      <vt:lpstr>'2 курс маг Э'!Область_печати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eponomareva</cp:lastModifiedBy>
  <cp:lastPrinted>2014-04-25T11:53:57Z</cp:lastPrinted>
  <dcterms:created xsi:type="dcterms:W3CDTF">2009-11-30T09:08:09Z</dcterms:created>
  <dcterms:modified xsi:type="dcterms:W3CDTF">2014-04-30T05:53:30Z</dcterms:modified>
</cp:coreProperties>
</file>