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9120" windowHeight="8835"/>
  </bookViews>
  <sheets>
    <sheet name="2 курс ЭК" sheetId="7" r:id="rId1"/>
    <sheet name="Лист2" sheetId="2" r:id="rId2"/>
    <sheet name="Лист3" sheetId="3" r:id="rId3"/>
  </sheets>
  <definedNames>
    <definedName name="_xlnm.Print_Area" localSheetId="0">'2 курс ЭК'!$A$1:$M$55</definedName>
  </definedNames>
  <calcPr calcId="125725"/>
</workbook>
</file>

<file path=xl/calcChain.xml><?xml version="1.0" encoding="utf-8"?>
<calcChain xmlns="http://schemas.openxmlformats.org/spreadsheetml/2006/main">
  <c r="I27" i="7"/>
  <c r="G27"/>
  <c r="H17"/>
  <c r="H18"/>
  <c r="H19"/>
  <c r="H20"/>
  <c r="H23"/>
  <c r="H24"/>
  <c r="H25"/>
  <c r="H16"/>
  <c r="F27"/>
  <c r="F35"/>
  <c r="F50"/>
  <c r="G35"/>
  <c r="G50"/>
  <c r="H27"/>
  <c r="H35"/>
  <c r="H50"/>
  <c r="I35"/>
  <c r="I50"/>
  <c r="J27"/>
  <c r="J35"/>
  <c r="J50"/>
  <c r="K27"/>
  <c r="K35"/>
  <c r="K50"/>
  <c r="L27"/>
  <c r="L35"/>
  <c r="L50"/>
</calcChain>
</file>

<file path=xl/sharedStrings.xml><?xml version="1.0" encoding="utf-8"?>
<sst xmlns="http://schemas.openxmlformats.org/spreadsheetml/2006/main" count="134" uniqueCount="92">
  <si>
    <t>Форма обучения: очная</t>
  </si>
  <si>
    <t>Финансового менеджмента</t>
  </si>
  <si>
    <t>Экономической теории и эконометрики</t>
  </si>
  <si>
    <t>Бухгалтерского учета, анализа и аудита</t>
  </si>
  <si>
    <t>Банковского дела</t>
  </si>
  <si>
    <t>Иностранных языков</t>
  </si>
  <si>
    <t>военная кафедра</t>
  </si>
  <si>
    <t>Математической экономики</t>
  </si>
  <si>
    <t>ю</t>
  </si>
  <si>
    <t>2, 4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</si>
  <si>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</si>
  <si>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</si>
  <si>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</si>
  <si>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</si>
  <si>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</si>
  <si>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 xml:space="preserve">   Физическая культура **</t>
  </si>
  <si>
    <t xml:space="preserve">  Факультативы</t>
  </si>
  <si>
    <t xml:space="preserve">   Военная подготовка * **</t>
  </si>
  <si>
    <t>1</t>
  </si>
  <si>
    <t>2</t>
  </si>
  <si>
    <t>3</t>
  </si>
  <si>
    <t>4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</si>
  <si>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</si>
  <si>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</si>
  <si>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</si>
  <si>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</si>
  <si>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</si>
  <si>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</si>
  <si>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</si>
  <si>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</si>
  <si>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</si>
  <si>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</si>
  <si>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</si>
  <si>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</si>
  <si>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</si>
  <si>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</si>
  <si>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</si>
  <si>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</si>
  <si>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</si>
  <si>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</si>
  <si>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</si>
  <si>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ИТОГО: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</si>
  <si>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</si>
  <si>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</si>
  <si>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</si>
  <si>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>Уровень образования:  бакалавриат</t>
  </si>
  <si>
    <t xml:space="preserve">(Ф.И.О. полностью) </t>
  </si>
  <si>
    <t>(расшифровка подписи)</t>
  </si>
  <si>
    <t>Направление  080100.62 "Экономика"</t>
  </si>
  <si>
    <t>ДА</t>
  </si>
  <si>
    <t xml:space="preserve">     Экономическая социология</t>
  </si>
  <si>
    <t>Социально-гуманитарных наук</t>
  </si>
  <si>
    <t xml:space="preserve">     Социальная психология</t>
  </si>
  <si>
    <t>Организационной психологии</t>
  </si>
  <si>
    <t>Государственного и муниципального управления</t>
  </si>
  <si>
    <t xml:space="preserve">   Иностранный язык (французский) * **</t>
  </si>
  <si>
    <t xml:space="preserve">   Иностранный язык (немецкий) * **</t>
  </si>
  <si>
    <t xml:space="preserve">   Иностранный язык (итальянский) * **</t>
  </si>
  <si>
    <t xml:space="preserve">   Научно-исследовательский семинар</t>
  </si>
  <si>
    <t xml:space="preserve">     Иностранный язык (английский)</t>
  </si>
  <si>
    <t xml:space="preserve">   Инвестиции * **</t>
  </si>
  <si>
    <t xml:space="preserve">   Курсовая работа</t>
  </si>
  <si>
    <t xml:space="preserve">     Демография</t>
  </si>
  <si>
    <t>Гражданского права и процесса</t>
  </si>
  <si>
    <t xml:space="preserve">    Математический анализ</t>
  </si>
  <si>
    <t>Кафедра математики</t>
  </si>
  <si>
    <t xml:space="preserve">    Теория вероятностей и математическая статистика</t>
  </si>
  <si>
    <t xml:space="preserve">    Теория игр</t>
  </si>
  <si>
    <t xml:space="preserve">    Методы оптимальных решений</t>
  </si>
  <si>
    <t xml:space="preserve">    Микроэкономика</t>
  </si>
  <si>
    <t xml:space="preserve">    Макроэкономика</t>
  </si>
  <si>
    <t xml:space="preserve">    Социально-экономическая статистика</t>
  </si>
  <si>
    <t xml:space="preserve">    История экономических учений</t>
  </si>
  <si>
    <t xml:space="preserve">   Финансы * **</t>
  </si>
  <si>
    <t xml:space="preserve">   Иностранный язык (английский) * ** ***</t>
  </si>
  <si>
    <t xml:space="preserve">   Автоматизация обработки информации в экономике * **</t>
  </si>
  <si>
    <t xml:space="preserve">   Деньги, кредит, банки * **</t>
  </si>
  <si>
    <t xml:space="preserve">    Дисциплины по выбору (1 из 4) -выбирается только 1 предмет</t>
  </si>
  <si>
    <t xml:space="preserve">  Проставить "ДА" напротив дисциплин, которые выбрали </t>
  </si>
  <si>
    <t>6*</t>
  </si>
  <si>
    <t>3*</t>
  </si>
  <si>
    <t>4,5*</t>
  </si>
  <si>
    <t>Рынок ценных бумаг и биржевое дело * **</t>
  </si>
  <si>
    <t>Бухгалтерский учет</t>
  </si>
  <si>
    <t xml:space="preserve">     Гражданское право </t>
  </si>
  <si>
    <t>Прикладной лингвистики и межкультурных коммуникаций</t>
  </si>
  <si>
    <t>Введение в экономическое моделирование * **</t>
  </si>
  <si>
    <t>Межкультурные коммуникации * **</t>
  </si>
  <si>
    <t>Для студентов "нулевой группы"</t>
  </si>
  <si>
    <t xml:space="preserve">Начни свой бизнес: регистрация, учет, налогообложение </t>
  </si>
  <si>
    <t>2  курс, 2014/2015  учебный год</t>
  </si>
  <si>
    <t xml:space="preserve">Дисциплины по выбору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</si>
</sst>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4D4D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0" borderId="0" xfId="0" applyFont="1" applyAlignment="1"/>
    <xf numFmtId="0" fontId="0" fillId="5" borderId="0" xfId="0" applyFont="1" applyFill="1" applyAlignment="1">
      <alignment vertical="top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3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right" vertical="top"/>
    </xf>
    <xf numFmtId="0" fontId="13" fillId="6" borderId="1" xfId="0" applyFont="1" applyFill="1" applyBorder="1" applyAlignment="1">
      <alignment vertical="top"/>
    </xf>
    <xf numFmtId="44" fontId="14" fillId="5" borderId="1" xfId="1" applyFont="1" applyFill="1" applyBorder="1" applyAlignment="1">
      <alignment horizontal="center" vertical="top"/>
    </xf>
    <xf numFmtId="0" fontId="2" fillId="8" borderId="0" xfId="0" applyFont="1" applyFill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horizontal="right" vertical="top"/>
    </xf>
    <xf numFmtId="0" fontId="13" fillId="7" borderId="1" xfId="0" applyFont="1" applyFill="1" applyBorder="1" applyAlignment="1">
      <alignment vertical="top"/>
    </xf>
    <xf numFmtId="0" fontId="15" fillId="6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right"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right" vertical="top"/>
    </xf>
    <xf numFmtId="0" fontId="0" fillId="5" borderId="1" xfId="0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right" vertical="top"/>
    </xf>
    <xf numFmtId="0" fontId="13" fillId="7" borderId="6" xfId="0" quotePrefix="1" applyFont="1" applyFill="1" applyBorder="1" applyAlignment="1">
      <alignment horizontal="right" vertical="top"/>
    </xf>
    <xf numFmtId="0" fontId="13" fillId="7" borderId="7" xfId="0" quotePrefix="1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13" fillId="6" borderId="5" xfId="0" applyFont="1" applyFill="1" applyBorder="1" applyAlignment="1">
      <alignment horizontal="right" vertical="top"/>
    </xf>
    <xf numFmtId="0" fontId="13" fillId="6" borderId="6" xfId="0" quotePrefix="1" applyFont="1" applyFill="1" applyBorder="1" applyAlignment="1">
      <alignment horizontal="right" vertical="top"/>
    </xf>
    <xf numFmtId="0" fontId="13" fillId="6" borderId="7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topLeftCell="A32" zoomScaleNormal="100" zoomScaleSheetLayoutView="30" workbookViewId="0">
      <selection activeCell="A38" sqref="A38:XFD39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27" customHeight="1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21" customHeight="1">
      <c r="A2" s="69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0.25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>
      <c r="A4" s="71" t="s">
        <v>34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>
      <c r="A5" s="71" t="s">
        <v>46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>
      <c r="A6" s="69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>
      <c r="A7" s="69" t="s">
        <v>90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>
      <c r="A8" s="35" t="s">
        <v>0</v>
      </c>
      <c r="B8" s="34"/>
      <c r="C8" s="34"/>
      <c r="D8" s="36"/>
      <c r="E8" s="36"/>
      <c r="F8" s="33"/>
      <c r="G8" s="33"/>
      <c r="H8" s="33"/>
      <c r="I8" s="33"/>
      <c r="L8" s="5"/>
    </row>
    <row r="9" spans="1:13">
      <c r="A9" s="35" t="s">
        <v>45</v>
      </c>
      <c r="B9" s="34"/>
      <c r="C9" s="34"/>
      <c r="D9" s="36"/>
      <c r="E9" s="36"/>
      <c r="F9" s="33"/>
      <c r="G9" s="33"/>
      <c r="H9" s="33"/>
      <c r="I9" s="33"/>
      <c r="L9" s="5"/>
    </row>
    <row r="10" spans="1:13" ht="24.95" customHeight="1">
      <c r="A10" s="72" t="s">
        <v>22</v>
      </c>
      <c r="B10" s="72" t="s">
        <v>23</v>
      </c>
      <c r="C10" s="72" t="s">
        <v>24</v>
      </c>
      <c r="D10" s="72" t="s">
        <v>25</v>
      </c>
      <c r="E10" s="72"/>
      <c r="F10" s="72" t="s">
        <v>28</v>
      </c>
      <c r="G10" s="72" t="s">
        <v>29</v>
      </c>
      <c r="H10" s="30" t="s">
        <v>30</v>
      </c>
      <c r="I10" s="72" t="s">
        <v>32</v>
      </c>
      <c r="J10" s="72"/>
      <c r="K10" s="72"/>
      <c r="L10" s="72"/>
      <c r="M10" s="66" t="s">
        <v>35</v>
      </c>
    </row>
    <row r="11" spans="1:13" ht="24.95" customHeight="1">
      <c r="A11" s="72"/>
      <c r="B11" s="72"/>
      <c r="C11" s="72"/>
      <c r="D11" s="72"/>
      <c r="E11" s="72"/>
      <c r="F11" s="72"/>
      <c r="G11" s="72"/>
      <c r="H11" s="73" t="s">
        <v>31</v>
      </c>
      <c r="I11" s="72"/>
      <c r="J11" s="72"/>
      <c r="K11" s="72"/>
      <c r="L11" s="72"/>
      <c r="M11" s="67"/>
    </row>
    <row r="12" spans="1:13" ht="80.099999999999994" customHeight="1">
      <c r="A12" s="72"/>
      <c r="B12" s="72"/>
      <c r="C12" s="72"/>
      <c r="D12" s="12" t="s">
        <v>26</v>
      </c>
      <c r="E12" s="12" t="s">
        <v>27</v>
      </c>
      <c r="F12" s="72"/>
      <c r="G12" s="72"/>
      <c r="H12" s="73"/>
      <c r="I12" s="13" t="s">
        <v>18</v>
      </c>
      <c r="J12" s="13" t="s">
        <v>19</v>
      </c>
      <c r="K12" s="13" t="s">
        <v>20</v>
      </c>
      <c r="L12" s="13" t="s">
        <v>21</v>
      </c>
      <c r="M12" s="68"/>
    </row>
    <row r="13" spans="1:13" s="48" customFormat="1" ht="18.75" customHeight="1">
      <c r="A13" s="74" t="s">
        <v>36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s="11" customFormat="1" ht="14.25">
      <c r="A14" s="18" t="s">
        <v>18</v>
      </c>
      <c r="B14" s="19" t="s">
        <v>59</v>
      </c>
      <c r="C14" s="19" t="s">
        <v>5</v>
      </c>
      <c r="D14" s="19">
        <v>3</v>
      </c>
      <c r="E14" s="19">
        <v>2</v>
      </c>
      <c r="F14" s="21">
        <v>4</v>
      </c>
      <c r="G14" s="20">
        <v>144</v>
      </c>
      <c r="H14" s="20">
        <v>100</v>
      </c>
      <c r="I14" s="20">
        <v>32</v>
      </c>
      <c r="J14" s="20">
        <v>28</v>
      </c>
      <c r="K14" s="20">
        <v>40</v>
      </c>
      <c r="L14" s="20"/>
      <c r="M14" s="47" t="s">
        <v>49</v>
      </c>
    </row>
    <row r="15" spans="1:13" s="11" customFormat="1" ht="14.25">
      <c r="A15" s="18">
        <v>2</v>
      </c>
      <c r="B15" s="19" t="s">
        <v>64</v>
      </c>
      <c r="C15" s="19" t="s">
        <v>65</v>
      </c>
      <c r="D15" s="19">
        <v>1</v>
      </c>
      <c r="E15" s="19"/>
      <c r="F15" s="21">
        <v>1.5</v>
      </c>
      <c r="G15" s="20">
        <v>54</v>
      </c>
      <c r="H15" s="20">
        <v>32</v>
      </c>
      <c r="I15" s="20">
        <v>32</v>
      </c>
      <c r="J15" s="20"/>
      <c r="K15" s="20"/>
      <c r="L15" s="20"/>
      <c r="M15" s="47" t="s">
        <v>49</v>
      </c>
    </row>
    <row r="16" spans="1:13" s="11" customFormat="1" ht="25.5">
      <c r="A16" s="18">
        <v>3</v>
      </c>
      <c r="B16" s="19" t="s">
        <v>66</v>
      </c>
      <c r="C16" s="19" t="s">
        <v>65</v>
      </c>
      <c r="D16" s="19">
        <v>3</v>
      </c>
      <c r="E16" s="19">
        <v>1</v>
      </c>
      <c r="F16" s="21">
        <v>6</v>
      </c>
      <c r="G16" s="20">
        <v>216</v>
      </c>
      <c r="H16" s="20">
        <f>SUM(I16:L16)</f>
        <v>80</v>
      </c>
      <c r="I16" s="20">
        <v>32</v>
      </c>
      <c r="J16" s="20">
        <v>28</v>
      </c>
      <c r="K16" s="20">
        <v>20</v>
      </c>
      <c r="L16" s="20"/>
      <c r="M16" s="47" t="s">
        <v>49</v>
      </c>
    </row>
    <row r="17" spans="1:13" s="11" customFormat="1" ht="14.25">
      <c r="A17" s="18">
        <v>4</v>
      </c>
      <c r="B17" s="19" t="s">
        <v>67</v>
      </c>
      <c r="C17" s="19" t="s">
        <v>7</v>
      </c>
      <c r="D17" s="19"/>
      <c r="E17" s="19">
        <v>4</v>
      </c>
      <c r="F17" s="21">
        <v>3</v>
      </c>
      <c r="G17" s="20">
        <v>108</v>
      </c>
      <c r="H17" s="58">
        <f t="shared" ref="H17:H25" si="0">SUM(I17:L17)</f>
        <v>50</v>
      </c>
      <c r="I17" s="20"/>
      <c r="J17" s="20"/>
      <c r="K17" s="20"/>
      <c r="L17" s="20">
        <v>50</v>
      </c>
      <c r="M17" s="47" t="s">
        <v>49</v>
      </c>
    </row>
    <row r="18" spans="1:13" s="7" customFormat="1" ht="12.75" customHeight="1">
      <c r="A18" s="18">
        <v>5</v>
      </c>
      <c r="B18" s="83" t="s">
        <v>68</v>
      </c>
      <c r="C18" s="83"/>
      <c r="D18" s="27"/>
      <c r="E18" s="27">
        <v>4</v>
      </c>
      <c r="F18" s="29">
        <v>3</v>
      </c>
      <c r="G18" s="28">
        <v>108</v>
      </c>
      <c r="H18" s="58">
        <f t="shared" si="0"/>
        <v>30</v>
      </c>
      <c r="I18" s="28"/>
      <c r="J18" s="28"/>
      <c r="K18" s="28">
        <v>10</v>
      </c>
      <c r="L18" s="28">
        <v>20</v>
      </c>
      <c r="M18" s="47" t="s">
        <v>49</v>
      </c>
    </row>
    <row r="19" spans="1:13" s="11" customFormat="1" ht="25.5">
      <c r="A19" s="18">
        <v>6</v>
      </c>
      <c r="B19" s="19" t="s">
        <v>69</v>
      </c>
      <c r="C19" s="19" t="s">
        <v>2</v>
      </c>
      <c r="D19" s="19">
        <v>4</v>
      </c>
      <c r="E19" s="19">
        <v>2</v>
      </c>
      <c r="F19" s="21">
        <v>13</v>
      </c>
      <c r="G19" s="20">
        <v>468</v>
      </c>
      <c r="H19" s="58">
        <f t="shared" si="0"/>
        <v>180</v>
      </c>
      <c r="I19" s="20">
        <v>32</v>
      </c>
      <c r="J19" s="20">
        <v>28</v>
      </c>
      <c r="K19" s="20">
        <v>60</v>
      </c>
      <c r="L19" s="20">
        <v>60</v>
      </c>
      <c r="M19" s="47" t="s">
        <v>49</v>
      </c>
    </row>
    <row r="20" spans="1:13" s="11" customFormat="1" ht="25.5">
      <c r="A20" s="18">
        <v>7</v>
      </c>
      <c r="B20" s="19" t="s">
        <v>70</v>
      </c>
      <c r="C20" s="19" t="s">
        <v>2</v>
      </c>
      <c r="D20" s="19">
        <v>4</v>
      </c>
      <c r="E20" s="19"/>
      <c r="F20" s="21">
        <v>7</v>
      </c>
      <c r="G20" s="20">
        <v>252</v>
      </c>
      <c r="H20" s="58">
        <f t="shared" si="0"/>
        <v>108</v>
      </c>
      <c r="I20" s="20"/>
      <c r="J20" s="20">
        <v>28</v>
      </c>
      <c r="K20" s="20">
        <v>40</v>
      </c>
      <c r="L20" s="20">
        <v>40</v>
      </c>
      <c r="M20" s="47" t="s">
        <v>49</v>
      </c>
    </row>
    <row r="21" spans="1:13" s="11" customFormat="1" ht="25.5">
      <c r="A21" s="18">
        <v>8</v>
      </c>
      <c r="B21" s="19" t="s">
        <v>71</v>
      </c>
      <c r="C21" s="19" t="s">
        <v>2</v>
      </c>
      <c r="D21" s="19">
        <v>1</v>
      </c>
      <c r="E21" s="19"/>
      <c r="F21" s="21">
        <v>3</v>
      </c>
      <c r="G21" s="20">
        <v>108</v>
      </c>
      <c r="H21" s="58">
        <v>32</v>
      </c>
      <c r="I21" s="20">
        <v>32</v>
      </c>
      <c r="J21" s="20"/>
      <c r="K21" s="20"/>
      <c r="L21" s="20"/>
      <c r="M21" s="47" t="s">
        <v>49</v>
      </c>
    </row>
    <row r="22" spans="1:13" s="11" customFormat="1" ht="25.5">
      <c r="A22" s="18">
        <v>9</v>
      </c>
      <c r="B22" s="19" t="s">
        <v>72</v>
      </c>
      <c r="C22" s="19" t="s">
        <v>2</v>
      </c>
      <c r="D22" s="19">
        <v>1</v>
      </c>
      <c r="E22" s="19"/>
      <c r="F22" s="21">
        <v>3</v>
      </c>
      <c r="G22" s="20">
        <v>108</v>
      </c>
      <c r="H22" s="58">
        <v>32</v>
      </c>
      <c r="I22" s="20">
        <v>32</v>
      </c>
      <c r="J22" s="20"/>
      <c r="K22" s="20"/>
      <c r="L22" s="20"/>
      <c r="M22" s="47" t="s">
        <v>49</v>
      </c>
    </row>
    <row r="23" spans="1:13" s="11" customFormat="1" ht="25.5">
      <c r="A23" s="18">
        <v>10</v>
      </c>
      <c r="B23" s="53" t="s">
        <v>83</v>
      </c>
      <c r="C23" s="53" t="s">
        <v>3</v>
      </c>
      <c r="D23" s="19">
        <v>3</v>
      </c>
      <c r="E23" s="19"/>
      <c r="F23" s="21">
        <v>6</v>
      </c>
      <c r="G23" s="20">
        <v>200</v>
      </c>
      <c r="H23" s="58">
        <f t="shared" si="0"/>
        <v>68</v>
      </c>
      <c r="I23" s="20"/>
      <c r="J23" s="20">
        <v>28</v>
      </c>
      <c r="K23" s="20">
        <v>40</v>
      </c>
      <c r="L23" s="20"/>
      <c r="M23" s="47" t="s">
        <v>49</v>
      </c>
    </row>
    <row r="24" spans="1:13" s="11" customFormat="1" ht="25.5">
      <c r="A24" s="18">
        <v>11</v>
      </c>
      <c r="B24" s="19" t="s">
        <v>15</v>
      </c>
      <c r="C24" s="19" t="s">
        <v>2</v>
      </c>
      <c r="D24" s="19"/>
      <c r="E24" s="19" t="s">
        <v>9</v>
      </c>
      <c r="F24" s="21">
        <v>0.5</v>
      </c>
      <c r="G24" s="20">
        <v>108</v>
      </c>
      <c r="H24" s="58">
        <f t="shared" si="0"/>
        <v>108</v>
      </c>
      <c r="I24" s="20">
        <v>24</v>
      </c>
      <c r="J24" s="20">
        <v>24</v>
      </c>
      <c r="K24" s="20">
        <v>30</v>
      </c>
      <c r="L24" s="20">
        <v>30</v>
      </c>
      <c r="M24" s="47" t="s">
        <v>49</v>
      </c>
    </row>
    <row r="25" spans="1:13" s="7" customFormat="1" ht="12.75" customHeight="1">
      <c r="A25" s="18">
        <v>12</v>
      </c>
      <c r="B25" s="83" t="s">
        <v>58</v>
      </c>
      <c r="C25" s="83"/>
      <c r="D25" s="27"/>
      <c r="E25" s="27">
        <v>4</v>
      </c>
      <c r="F25" s="29">
        <v>2</v>
      </c>
      <c r="G25" s="28">
        <v>72</v>
      </c>
      <c r="H25" s="58">
        <f t="shared" si="0"/>
        <v>55</v>
      </c>
      <c r="I25" s="28">
        <v>8</v>
      </c>
      <c r="J25" s="28">
        <v>7</v>
      </c>
      <c r="K25" s="28">
        <v>20</v>
      </c>
      <c r="L25" s="28">
        <v>20</v>
      </c>
      <c r="M25" s="47" t="s">
        <v>49</v>
      </c>
    </row>
    <row r="26" spans="1:13" s="11" customFormat="1" ht="25.5">
      <c r="A26" s="18">
        <v>13</v>
      </c>
      <c r="B26" s="19" t="s">
        <v>61</v>
      </c>
      <c r="C26" s="19" t="s">
        <v>2</v>
      </c>
      <c r="D26" s="19">
        <v>4</v>
      </c>
      <c r="E26" s="19"/>
      <c r="F26" s="21">
        <v>5</v>
      </c>
      <c r="G26" s="20">
        <v>160</v>
      </c>
      <c r="H26" s="20"/>
      <c r="I26" s="20"/>
      <c r="J26" s="20"/>
      <c r="K26" s="20"/>
      <c r="L26" s="26" t="s">
        <v>8</v>
      </c>
      <c r="M26" s="47" t="s">
        <v>49</v>
      </c>
    </row>
    <row r="27" spans="1:13" s="11" customFormat="1">
      <c r="A27" s="77"/>
      <c r="B27" s="78"/>
      <c r="C27" s="79"/>
      <c r="D27" s="49"/>
      <c r="E27" s="49"/>
      <c r="F27" s="50">
        <f>SUM(F14:F26)</f>
        <v>57</v>
      </c>
      <c r="G27" s="50">
        <f>SUM(G14:G26)</f>
        <v>2106</v>
      </c>
      <c r="H27" s="50">
        <f t="shared" ref="H27:L27" si="1">SUM(H14:H26)</f>
        <v>875</v>
      </c>
      <c r="I27" s="50">
        <f>SUM(I14:I26)</f>
        <v>224</v>
      </c>
      <c r="J27" s="50">
        <f t="shared" si="1"/>
        <v>171</v>
      </c>
      <c r="K27" s="50">
        <f t="shared" si="1"/>
        <v>260</v>
      </c>
      <c r="L27" s="50">
        <f t="shared" si="1"/>
        <v>220</v>
      </c>
      <c r="M27" s="51"/>
    </row>
    <row r="28" spans="1:13" s="11" customFormat="1" ht="15.75">
      <c r="A28" s="74" t="s">
        <v>91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</row>
    <row r="29" spans="1:13" s="11" customFormat="1" ht="15.75">
      <c r="A29" s="80" t="s">
        <v>78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2"/>
    </row>
    <row r="30" spans="1:13" s="9" customFormat="1" ht="12.75" customHeight="1">
      <c r="A30" s="14"/>
      <c r="B30" s="89" t="s">
        <v>77</v>
      </c>
      <c r="C30" s="89"/>
      <c r="D30" s="15"/>
      <c r="E30" s="15"/>
      <c r="F30" s="17">
        <v>3</v>
      </c>
      <c r="G30" s="16">
        <v>108</v>
      </c>
      <c r="H30" s="16">
        <v>40</v>
      </c>
      <c r="I30" s="16"/>
      <c r="J30" s="16"/>
      <c r="K30" s="16"/>
      <c r="L30" s="16">
        <v>40</v>
      </c>
      <c r="M30" s="16"/>
    </row>
    <row r="31" spans="1:13" s="11" customFormat="1" ht="25.5">
      <c r="A31" s="18" t="s">
        <v>18</v>
      </c>
      <c r="B31" s="60" t="s">
        <v>62</v>
      </c>
      <c r="C31" s="19" t="s">
        <v>54</v>
      </c>
      <c r="D31" s="19"/>
      <c r="E31" s="19">
        <v>4</v>
      </c>
      <c r="F31" s="21">
        <v>3</v>
      </c>
      <c r="G31" s="20">
        <v>108</v>
      </c>
      <c r="H31" s="20">
        <v>40</v>
      </c>
      <c r="I31" s="20"/>
      <c r="J31" s="20"/>
      <c r="K31" s="20"/>
      <c r="L31" s="20">
        <v>40</v>
      </c>
      <c r="M31" s="20"/>
    </row>
    <row r="32" spans="1:13" s="11" customFormat="1">
      <c r="A32" s="18" t="s">
        <v>19</v>
      </c>
      <c r="B32" s="65" t="s">
        <v>50</v>
      </c>
      <c r="C32" s="19" t="s">
        <v>51</v>
      </c>
      <c r="D32" s="19"/>
      <c r="E32" s="19">
        <v>4</v>
      </c>
      <c r="F32" s="21">
        <v>3</v>
      </c>
      <c r="G32" s="20">
        <v>108</v>
      </c>
      <c r="H32" s="20">
        <v>40</v>
      </c>
      <c r="I32" s="20"/>
      <c r="J32" s="20"/>
      <c r="K32" s="20"/>
      <c r="L32" s="20">
        <v>40</v>
      </c>
      <c r="M32" s="20"/>
    </row>
    <row r="33" spans="1:13" s="11" customFormat="1">
      <c r="A33" s="18" t="s">
        <v>20</v>
      </c>
      <c r="B33" s="65" t="s">
        <v>84</v>
      </c>
      <c r="C33" s="19" t="s">
        <v>63</v>
      </c>
      <c r="D33" s="19"/>
      <c r="E33" s="19">
        <v>4</v>
      </c>
      <c r="F33" s="21">
        <v>3</v>
      </c>
      <c r="G33" s="20">
        <v>108</v>
      </c>
      <c r="H33" s="20">
        <v>40</v>
      </c>
      <c r="I33" s="20"/>
      <c r="J33" s="20"/>
      <c r="K33" s="20"/>
      <c r="L33" s="20">
        <v>40</v>
      </c>
      <c r="M33" s="20"/>
    </row>
    <row r="34" spans="1:13" s="11" customFormat="1">
      <c r="A34" s="18" t="s">
        <v>21</v>
      </c>
      <c r="B34" s="65" t="s">
        <v>52</v>
      </c>
      <c r="C34" s="19" t="s">
        <v>53</v>
      </c>
      <c r="D34" s="19"/>
      <c r="E34" s="19">
        <v>4</v>
      </c>
      <c r="F34" s="21">
        <v>3</v>
      </c>
      <c r="G34" s="20">
        <v>108</v>
      </c>
      <c r="H34" s="20">
        <v>40</v>
      </c>
      <c r="I34" s="20"/>
      <c r="J34" s="20"/>
      <c r="K34" s="20"/>
      <c r="L34" s="20">
        <v>40</v>
      </c>
      <c r="M34" s="20"/>
    </row>
    <row r="35" spans="1:13" s="11" customFormat="1">
      <c r="A35" s="86" t="s">
        <v>41</v>
      </c>
      <c r="B35" s="87"/>
      <c r="C35" s="88"/>
      <c r="D35" s="44"/>
      <c r="E35" s="44"/>
      <c r="F35" s="45">
        <f>F27+F30</f>
        <v>60</v>
      </c>
      <c r="G35" s="45">
        <f t="shared" ref="G35:L35" si="2">G27+G30</f>
        <v>2214</v>
      </c>
      <c r="H35" s="45">
        <f t="shared" si="2"/>
        <v>915</v>
      </c>
      <c r="I35" s="45">
        <f t="shared" si="2"/>
        <v>224</v>
      </c>
      <c r="J35" s="45">
        <f t="shared" si="2"/>
        <v>171</v>
      </c>
      <c r="K35" s="45">
        <f t="shared" si="2"/>
        <v>260</v>
      </c>
      <c r="L35" s="45">
        <f t="shared" si="2"/>
        <v>260</v>
      </c>
      <c r="M35" s="45"/>
    </row>
    <row r="36" spans="1:13" s="8" customFormat="1" ht="12.75" customHeight="1">
      <c r="A36" s="22"/>
      <c r="B36" s="90" t="s">
        <v>16</v>
      </c>
      <c r="C36" s="90"/>
      <c r="D36" s="23"/>
      <c r="E36" s="23"/>
      <c r="F36" s="25"/>
      <c r="G36" s="24"/>
      <c r="H36" s="24"/>
      <c r="I36" s="24"/>
      <c r="J36" s="24"/>
      <c r="K36" s="24"/>
      <c r="L36" s="24"/>
      <c r="M36" s="24"/>
    </row>
    <row r="37" spans="1:13" s="11" customFormat="1">
      <c r="A37" s="18" t="s">
        <v>18</v>
      </c>
      <c r="B37" s="19" t="s">
        <v>17</v>
      </c>
      <c r="C37" s="19" t="s">
        <v>6</v>
      </c>
      <c r="D37" s="19"/>
      <c r="E37" s="19"/>
      <c r="F37" s="21">
        <v>4.5</v>
      </c>
      <c r="G37" s="20">
        <v>162</v>
      </c>
      <c r="H37" s="20">
        <v>150</v>
      </c>
      <c r="I37" s="20">
        <v>18</v>
      </c>
      <c r="J37" s="20">
        <v>18</v>
      </c>
      <c r="K37" s="20">
        <v>46</v>
      </c>
      <c r="L37" s="20">
        <v>48</v>
      </c>
      <c r="M37" s="20"/>
    </row>
    <row r="38" spans="1:13" s="11" customFormat="1">
      <c r="A38" s="18">
        <v>2</v>
      </c>
      <c r="B38" s="19" t="s">
        <v>56</v>
      </c>
      <c r="C38" s="19" t="s">
        <v>5</v>
      </c>
      <c r="D38" s="19"/>
      <c r="E38" s="19" t="s">
        <v>9</v>
      </c>
      <c r="F38" s="54" t="s">
        <v>79</v>
      </c>
      <c r="G38" s="20">
        <v>216</v>
      </c>
      <c r="H38" s="20">
        <v>140</v>
      </c>
      <c r="I38" s="20">
        <v>32</v>
      </c>
      <c r="J38" s="20">
        <v>28</v>
      </c>
      <c r="K38" s="20">
        <v>40</v>
      </c>
      <c r="L38" s="20">
        <v>40</v>
      </c>
      <c r="M38" s="20"/>
    </row>
    <row r="39" spans="1:13" s="11" customFormat="1">
      <c r="A39" s="18">
        <v>3</v>
      </c>
      <c r="B39" s="19" t="s">
        <v>55</v>
      </c>
      <c r="C39" s="19" t="s">
        <v>5</v>
      </c>
      <c r="D39" s="19"/>
      <c r="E39" s="19" t="s">
        <v>9</v>
      </c>
      <c r="F39" s="54" t="s">
        <v>79</v>
      </c>
      <c r="G39" s="20">
        <v>216</v>
      </c>
      <c r="H39" s="20">
        <v>140</v>
      </c>
      <c r="I39" s="20">
        <v>32</v>
      </c>
      <c r="J39" s="20">
        <v>28</v>
      </c>
      <c r="K39" s="20">
        <v>40</v>
      </c>
      <c r="L39" s="20">
        <v>40</v>
      </c>
      <c r="M39" s="20"/>
    </row>
    <row r="40" spans="1:13" s="11" customFormat="1">
      <c r="A40" s="55">
        <v>4</v>
      </c>
      <c r="B40" s="53" t="s">
        <v>57</v>
      </c>
      <c r="C40" s="19" t="s">
        <v>5</v>
      </c>
      <c r="D40" s="19"/>
      <c r="E40" s="53" t="s">
        <v>9</v>
      </c>
      <c r="F40" s="54" t="s">
        <v>79</v>
      </c>
      <c r="G40" s="20">
        <v>216</v>
      </c>
      <c r="H40" s="20">
        <v>140</v>
      </c>
      <c r="I40" s="20">
        <v>32</v>
      </c>
      <c r="J40" s="20">
        <v>28</v>
      </c>
      <c r="K40" s="20">
        <v>40</v>
      </c>
      <c r="L40" s="20">
        <v>40</v>
      </c>
      <c r="M40" s="20"/>
    </row>
    <row r="41" spans="1:13" s="11" customFormat="1" ht="25.5">
      <c r="A41" s="55">
        <v>5</v>
      </c>
      <c r="B41" s="19" t="s">
        <v>74</v>
      </c>
      <c r="C41" s="19" t="s">
        <v>5</v>
      </c>
      <c r="D41" s="19"/>
      <c r="E41" s="60">
        <v>2.4</v>
      </c>
      <c r="F41" s="54" t="s">
        <v>80</v>
      </c>
      <c r="G41" s="20">
        <v>108</v>
      </c>
      <c r="H41" s="20">
        <v>70</v>
      </c>
      <c r="I41" s="20">
        <v>16</v>
      </c>
      <c r="J41" s="20">
        <v>14</v>
      </c>
      <c r="K41" s="20">
        <v>20</v>
      </c>
      <c r="L41" s="20"/>
      <c r="M41" s="20"/>
    </row>
    <row r="42" spans="1:13" s="11" customFormat="1">
      <c r="A42" s="55">
        <v>6</v>
      </c>
      <c r="B42" s="56" t="s">
        <v>76</v>
      </c>
      <c r="C42" s="56" t="s">
        <v>4</v>
      </c>
      <c r="D42" s="56"/>
      <c r="E42" s="56">
        <v>2</v>
      </c>
      <c r="F42" s="54" t="s">
        <v>80</v>
      </c>
      <c r="G42" s="58">
        <v>108</v>
      </c>
      <c r="H42" s="58">
        <v>60</v>
      </c>
      <c r="I42" s="58">
        <v>32</v>
      </c>
      <c r="J42" s="58">
        <v>28</v>
      </c>
      <c r="K42" s="58"/>
      <c r="L42" s="58"/>
      <c r="M42" s="58"/>
    </row>
    <row r="43" spans="1:13" s="11" customFormat="1">
      <c r="A43" s="55">
        <v>7</v>
      </c>
      <c r="B43" s="53" t="s">
        <v>60</v>
      </c>
      <c r="C43" s="56" t="s">
        <v>1</v>
      </c>
      <c r="D43" s="56"/>
      <c r="E43" s="56">
        <v>4</v>
      </c>
      <c r="F43" s="57">
        <v>3</v>
      </c>
      <c r="G43" s="58">
        <v>108</v>
      </c>
      <c r="H43" s="58">
        <v>40</v>
      </c>
      <c r="I43" s="58"/>
      <c r="J43" s="58"/>
      <c r="K43" s="58"/>
      <c r="L43" s="58">
        <v>40</v>
      </c>
      <c r="M43" s="58"/>
    </row>
    <row r="44" spans="1:13" s="11" customFormat="1" ht="25.5">
      <c r="A44" s="55">
        <v>8</v>
      </c>
      <c r="B44" s="56" t="s">
        <v>75</v>
      </c>
      <c r="C44" s="56" t="s">
        <v>7</v>
      </c>
      <c r="D44" s="56"/>
      <c r="E44" s="56">
        <v>2.2999999999999998</v>
      </c>
      <c r="F44" s="57">
        <v>3</v>
      </c>
      <c r="G44" s="58">
        <v>108</v>
      </c>
      <c r="H44" s="58">
        <v>58</v>
      </c>
      <c r="I44" s="58"/>
      <c r="J44" s="58">
        <v>28</v>
      </c>
      <c r="K44" s="58">
        <v>30</v>
      </c>
      <c r="L44" s="58"/>
      <c r="M44" s="58"/>
    </row>
    <row r="45" spans="1:13" s="11" customFormat="1" ht="25.5">
      <c r="A45" s="55">
        <v>9</v>
      </c>
      <c r="B45" s="61" t="s">
        <v>82</v>
      </c>
      <c r="C45" s="61" t="s">
        <v>1</v>
      </c>
      <c r="D45" s="59"/>
      <c r="E45" s="59">
        <v>3</v>
      </c>
      <c r="F45" s="62" t="s">
        <v>80</v>
      </c>
      <c r="G45" s="63">
        <v>108</v>
      </c>
      <c r="H45" s="63">
        <v>30</v>
      </c>
      <c r="I45" s="63"/>
      <c r="J45" s="63"/>
      <c r="K45" s="63">
        <v>30</v>
      </c>
      <c r="L45" s="63"/>
      <c r="M45" s="63"/>
    </row>
    <row r="46" spans="1:13" s="11" customFormat="1">
      <c r="A46" s="55">
        <v>10</v>
      </c>
      <c r="B46" s="59" t="s">
        <v>73</v>
      </c>
      <c r="C46" s="59" t="s">
        <v>1</v>
      </c>
      <c r="D46" s="59"/>
      <c r="E46" s="59">
        <v>2</v>
      </c>
      <c r="F46" s="62" t="s">
        <v>81</v>
      </c>
      <c r="G46" s="63">
        <v>162</v>
      </c>
      <c r="H46" s="63">
        <v>60</v>
      </c>
      <c r="I46" s="63">
        <v>32</v>
      </c>
      <c r="J46" s="63">
        <v>28</v>
      </c>
      <c r="K46" s="63"/>
      <c r="L46" s="63"/>
      <c r="M46" s="63"/>
    </row>
    <row r="47" spans="1:13" s="11" customFormat="1" ht="25.5">
      <c r="A47" s="55">
        <v>11</v>
      </c>
      <c r="B47" s="53" t="s">
        <v>86</v>
      </c>
      <c r="C47" s="19" t="s">
        <v>7</v>
      </c>
      <c r="D47" s="19"/>
      <c r="E47" s="19">
        <v>2</v>
      </c>
      <c r="F47" s="54" t="s">
        <v>80</v>
      </c>
      <c r="G47" s="20">
        <v>108</v>
      </c>
      <c r="H47" s="20">
        <v>60</v>
      </c>
      <c r="I47" s="20">
        <v>32</v>
      </c>
      <c r="J47" s="20">
        <v>28</v>
      </c>
      <c r="K47" s="20"/>
      <c r="L47" s="20"/>
      <c r="M47" s="20"/>
    </row>
    <row r="48" spans="1:13" s="11" customFormat="1" ht="25.5">
      <c r="A48" s="55">
        <v>12</v>
      </c>
      <c r="B48" s="53" t="s">
        <v>87</v>
      </c>
      <c r="C48" s="53" t="s">
        <v>85</v>
      </c>
      <c r="D48" s="19"/>
      <c r="E48" s="19">
        <v>4</v>
      </c>
      <c r="F48" s="54" t="s">
        <v>80</v>
      </c>
      <c r="G48" s="20">
        <v>108</v>
      </c>
      <c r="H48" s="20">
        <v>40</v>
      </c>
      <c r="I48" s="20"/>
      <c r="J48" s="20"/>
      <c r="K48" s="20"/>
      <c r="L48" s="20">
        <v>40</v>
      </c>
      <c r="M48" s="20"/>
    </row>
    <row r="49" spans="1:13" s="11" customFormat="1" ht="25.5">
      <c r="A49" s="55">
        <v>13</v>
      </c>
      <c r="B49" s="61" t="s">
        <v>89</v>
      </c>
      <c r="C49" s="61" t="s">
        <v>3</v>
      </c>
      <c r="D49" s="59"/>
      <c r="E49" s="59">
        <v>3</v>
      </c>
      <c r="F49" s="64">
        <v>3</v>
      </c>
      <c r="G49" s="63">
        <v>108</v>
      </c>
      <c r="H49" s="63">
        <v>30</v>
      </c>
      <c r="I49" s="63"/>
      <c r="J49" s="63"/>
      <c r="K49" s="63">
        <v>30</v>
      </c>
      <c r="L49" s="63"/>
      <c r="M49" s="63"/>
    </row>
    <row r="50" spans="1:13" s="11" customFormat="1">
      <c r="A50" s="86" t="s">
        <v>42</v>
      </c>
      <c r="B50" s="87"/>
      <c r="C50" s="88"/>
      <c r="D50" s="52"/>
      <c r="E50" s="52"/>
      <c r="F50" s="45">
        <f t="shared" ref="F50:L50" si="3">SUM(F37:F49)+F35</f>
        <v>73.5</v>
      </c>
      <c r="G50" s="45">
        <f t="shared" si="3"/>
        <v>4050</v>
      </c>
      <c r="H50" s="45">
        <f t="shared" si="3"/>
        <v>1933</v>
      </c>
      <c r="I50" s="45">
        <f t="shared" si="3"/>
        <v>450</v>
      </c>
      <c r="J50" s="45">
        <f t="shared" si="3"/>
        <v>399</v>
      </c>
      <c r="K50" s="45">
        <f t="shared" si="3"/>
        <v>536</v>
      </c>
      <c r="L50" s="45">
        <f t="shared" si="3"/>
        <v>508</v>
      </c>
      <c r="M50" s="46"/>
    </row>
    <row r="51" spans="1:13">
      <c r="A51" s="4" t="s">
        <v>10</v>
      </c>
      <c r="B51" s="6" t="s">
        <v>11</v>
      </c>
      <c r="C51" s="2"/>
      <c r="D51" s="2"/>
      <c r="E51" s="2"/>
      <c r="G51" s="85"/>
      <c r="H51" s="85"/>
      <c r="I51" s="37"/>
      <c r="J51" s="37"/>
      <c r="K51" s="37"/>
      <c r="L51" s="37"/>
      <c r="M51" s="37"/>
    </row>
    <row r="52" spans="1:13" ht="15.75">
      <c r="A52" s="4" t="s">
        <v>12</v>
      </c>
      <c r="B52" s="6" t="s">
        <v>13</v>
      </c>
      <c r="C52" s="2"/>
      <c r="D52" s="84" t="s">
        <v>37</v>
      </c>
      <c r="E52" s="84"/>
      <c r="F52" s="84"/>
      <c r="G52" s="84"/>
      <c r="H52" s="84"/>
      <c r="I52" s="84"/>
      <c r="J52" s="84"/>
      <c r="K52" s="39" t="s">
        <v>47</v>
      </c>
      <c r="L52" s="39"/>
      <c r="M52" s="39"/>
    </row>
    <row r="53" spans="1:13">
      <c r="A53" s="4" t="s">
        <v>14</v>
      </c>
      <c r="B53" s="6" t="s">
        <v>88</v>
      </c>
      <c r="C53" s="2"/>
      <c r="D53" s="2"/>
      <c r="E53" s="2"/>
      <c r="G53" s="37"/>
      <c r="H53" s="37"/>
      <c r="I53" s="37"/>
      <c r="J53" s="37"/>
      <c r="K53" s="37"/>
      <c r="L53" s="37"/>
      <c r="M53" s="37"/>
    </row>
    <row r="54" spans="1:13" ht="15.75">
      <c r="A54" s="31"/>
      <c r="B54" s="39" t="s">
        <v>38</v>
      </c>
      <c r="C54" s="32"/>
      <c r="D54" s="39"/>
      <c r="E54" s="40"/>
      <c r="F54" s="38"/>
      <c r="G54" s="41"/>
      <c r="H54" s="42"/>
      <c r="I54" s="43"/>
    </row>
    <row r="55" spans="1:13" ht="15.75">
      <c r="A55" s="31"/>
      <c r="B55" s="38"/>
      <c r="C55" s="32"/>
      <c r="D55" s="84" t="s">
        <v>39</v>
      </c>
      <c r="E55" s="84"/>
      <c r="F55" s="84"/>
      <c r="G55" s="84"/>
      <c r="H55" s="84"/>
      <c r="I55" s="84"/>
      <c r="J55" s="84"/>
      <c r="K55" s="39" t="s">
        <v>40</v>
      </c>
      <c r="L55" s="39"/>
      <c r="M55" s="39"/>
    </row>
  </sheetData>
  <mergeCells count="29">
    <mergeCell ref="D55:J55"/>
    <mergeCell ref="A35:C35"/>
    <mergeCell ref="A50:C50"/>
    <mergeCell ref="G51:H51"/>
    <mergeCell ref="D52:J52"/>
    <mergeCell ref="B36:C36"/>
    <mergeCell ref="A13:M13"/>
    <mergeCell ref="I10:L11"/>
    <mergeCell ref="H11:H12"/>
    <mergeCell ref="B30:C30"/>
    <mergeCell ref="B18:C18"/>
    <mergeCell ref="A27:C27"/>
    <mergeCell ref="A28:M28"/>
    <mergeCell ref="A29:M29"/>
    <mergeCell ref="B25:C25"/>
    <mergeCell ref="M10:M12"/>
    <mergeCell ref="A1:M1"/>
    <mergeCell ref="A2:M2"/>
    <mergeCell ref="A3:M3"/>
    <mergeCell ref="A4:M4"/>
    <mergeCell ref="A5:M5"/>
    <mergeCell ref="A6:M6"/>
    <mergeCell ref="A7:M7"/>
    <mergeCell ref="A10:A12"/>
    <mergeCell ref="B10:B12"/>
    <mergeCell ref="C10:C12"/>
    <mergeCell ref="D10:E11"/>
    <mergeCell ref="F10:F12"/>
    <mergeCell ref="G10:G12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6" sqref="A6"/>
    </sheetView>
  </sheetViews>
  <sheetFormatPr defaultRowHeight="12.75"/>
  <cols>
    <col min="1" max="1" width="65.7109375" customWidth="1"/>
  </cols>
  <sheetData>
    <row r="1" spans="1:1">
      <c r="A1" s="10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курс ЭК</vt:lpstr>
      <vt:lpstr>Лист2</vt:lpstr>
      <vt:lpstr>Лист3</vt:lpstr>
      <vt:lpstr>'2 курс ЭК'!Область_печати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vkolovskaya</cp:lastModifiedBy>
  <cp:lastPrinted>2013-10-31T08:42:13Z</cp:lastPrinted>
  <dcterms:created xsi:type="dcterms:W3CDTF">2009-11-30T09:08:09Z</dcterms:created>
  <dcterms:modified xsi:type="dcterms:W3CDTF">2014-04-30T09:42:12Z</dcterms:modified>
</cp:coreProperties>
</file>