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6" windowWidth="19320" windowHeight="12816"/>
  </bookViews>
  <sheets>
    <sheet name="январь 2017" sheetId="1" r:id="rId1"/>
    <sheet name="Изменения от " sheetId="5" r:id="rId2"/>
    <sheet name="Лист2" sheetId="2" r:id="rId3"/>
    <sheet name="Лист1" sheetId="6" r:id="rId4"/>
  </sheets>
  <calcPr calcId="125725"/>
</workbook>
</file>

<file path=xl/calcChain.xml><?xml version="1.0" encoding="utf-8"?>
<calcChain xmlns="http://schemas.openxmlformats.org/spreadsheetml/2006/main">
  <c r="E42" i="1"/>
  <c r="D42"/>
  <c r="E39"/>
  <c r="E43" s="1"/>
  <c r="D39"/>
  <c r="D43" s="1"/>
  <c r="D28"/>
  <c r="E23"/>
  <c r="D23"/>
  <c r="E11"/>
  <c r="D11"/>
  <c r="J31" i="5"/>
  <c r="J18"/>
  <c r="J9"/>
</calcChain>
</file>

<file path=xl/sharedStrings.xml><?xml version="1.0" encoding="utf-8"?>
<sst xmlns="http://schemas.openxmlformats.org/spreadsheetml/2006/main" count="123" uniqueCount="42">
  <si>
    <t>1) сведения о количестве и об общей стоимости договоров, заключенных заказчиком по результатам закупки товаров, работ, услуг;</t>
  </si>
  <si>
    <t>2) сведения о количестве и об общей стоимости договоров, заключенных заказчиком по результатам закупки у единственного поставщика (исполнителя, подрядчика);</t>
  </si>
  <si>
    <t>3) сведения о количестве и об общей стоимости договоров, заключенных заказчиком по результатам закупки, сведения о которой составляют государственную тайну или в отношении которой приняты решения Правительства Российской Федерации в соответствии с частью 16 настоящей статьи;</t>
  </si>
  <si>
    <t>Количество</t>
  </si>
  <si>
    <t>Сумма, руб.</t>
  </si>
  <si>
    <t>№ п/п</t>
  </si>
  <si>
    <t>Тип расходов</t>
  </si>
  <si>
    <t>ИТОГО:</t>
  </si>
  <si>
    <t>Из РЕЕСТРА договоров - Торги (ОК, А, ЭА, К, ЭК)</t>
  </si>
  <si>
    <t xml:space="preserve">сведения составляют государственную тайну </t>
  </si>
  <si>
    <t>19. Заказчик не позднее 10-го числа месяца, следующего за отчетным месяцем, размещает в единой информационной системе:</t>
  </si>
  <si>
    <t>4) сведения о количестве и об общей стоимости договоров, заключенных заказчиком по результатам закупки у субъектов малого и среднего предпринимательства</t>
  </si>
  <si>
    <t>Закупки у субъектов малого и среднего предпринимательства</t>
  </si>
  <si>
    <t>Основание для изменения сведений</t>
  </si>
  <si>
    <t>Номер договора, в который вносятся изменения</t>
  </si>
  <si>
    <t>Размер изменения стоимости заключенных договоров, руб.</t>
  </si>
  <si>
    <t>ВСЕГО:</t>
  </si>
  <si>
    <t>Номер п/п</t>
  </si>
  <si>
    <t>Результат после внесения изменений</t>
  </si>
  <si>
    <t>Изменения в сведения о количестве и об общей стоимости договоров по результатам закупки у субъектов малого и среднего предпринимательства</t>
  </si>
  <si>
    <t>Изменения в сведения о количестве и об общей стоимости договоров по результатам закупки товаров, работ, услуг</t>
  </si>
  <si>
    <t>Изменения в сведения о количестве и об общей стоимости договоров по результатам закупки у единственного поставщика (исполнителя, подрядчика)</t>
  </si>
  <si>
    <t>Примечание</t>
  </si>
  <si>
    <t>ЕП - Договоры с юридическими лицами (пп. 24 до 150 тыс. руб.)</t>
  </si>
  <si>
    <t>Изменения от _________________</t>
  </si>
  <si>
    <t>ЕП1</t>
  </si>
  <si>
    <t>ЕП2</t>
  </si>
  <si>
    <t>ЕП3</t>
  </si>
  <si>
    <t>ЕП4</t>
  </si>
  <si>
    <r>
      <t xml:space="preserve">Из РЕЕСТРА договоров - ЕП </t>
    </r>
    <r>
      <rPr>
        <b/>
        <sz val="11"/>
        <color rgb="FFFF0000"/>
        <rFont val="Arial"/>
        <family val="2"/>
        <charset val="204"/>
      </rPr>
      <t>(без ГПХ ППС, пп.13, пп. 24, пп.8 с физ лицами)</t>
    </r>
  </si>
  <si>
    <t>Счета к оплате до 150 тыс. руб. без договоров</t>
  </si>
  <si>
    <t>Ежемесячная отчетность на ОС ЕИС: п.19 статья 4 ФЗ от 18.07.2011  № 223-ФЗ: Заказчик не позднее 10-го числа месяца, следующего за отчетным месяцем, размещает в единой информационной системе:</t>
  </si>
  <si>
    <t xml:space="preserve">Сведения за ЯНВАРЬ на __________ </t>
  </si>
  <si>
    <r>
      <rPr>
        <b/>
        <sz val="11"/>
        <color rgb="FFFF0000"/>
        <rFont val="Arial"/>
        <family val="2"/>
        <charset val="204"/>
      </rPr>
      <t>а)</t>
    </r>
    <r>
      <rPr>
        <sz val="11"/>
        <color theme="1"/>
        <rFont val="Arial"/>
        <family val="2"/>
        <charset val="204"/>
      </rPr>
      <t xml:space="preserve"> ЕП - договоры ГПХ ППС, </t>
    </r>
    <r>
      <rPr>
        <b/>
        <sz val="11"/>
        <color rgb="FFFF0000"/>
        <rFont val="Arial"/>
        <family val="2"/>
        <charset val="204"/>
      </rPr>
      <t>пп.13-</t>
    </r>
    <r>
      <rPr>
        <sz val="11"/>
        <color rgb="FFFF0000"/>
        <rFont val="Arial"/>
        <family val="2"/>
        <charset val="204"/>
      </rPr>
      <t xml:space="preserve">преподавательские услуги;     </t>
    </r>
    <r>
      <rPr>
        <sz val="11"/>
        <color theme="1"/>
        <rFont val="Arial"/>
        <family val="2"/>
        <charset val="204"/>
      </rPr>
      <t xml:space="preserve">                </t>
    </r>
    <r>
      <rPr>
        <b/>
        <sz val="11"/>
        <color rgb="FFFF0000"/>
        <rFont val="Arial"/>
        <family val="2"/>
        <charset val="204"/>
      </rPr>
      <t>б)</t>
    </r>
    <r>
      <rPr>
        <sz val="11"/>
        <color theme="1"/>
        <rFont val="Arial"/>
        <family val="2"/>
        <charset val="204"/>
      </rPr>
      <t xml:space="preserve"> ЕП - Договоры ГПХ с физическими лицами (</t>
    </r>
    <r>
      <rPr>
        <b/>
        <sz val="11"/>
        <color rgb="FFFF0000"/>
        <rFont val="Arial"/>
        <family val="2"/>
        <charset val="204"/>
      </rPr>
      <t xml:space="preserve">пп. 24 </t>
    </r>
    <r>
      <rPr>
        <sz val="11"/>
        <color theme="1"/>
        <rFont val="Arial"/>
        <family val="2"/>
        <charset val="204"/>
      </rPr>
      <t xml:space="preserve">до 150 тыс. руб.);                                                  </t>
    </r>
    <r>
      <rPr>
        <b/>
        <sz val="11"/>
        <color rgb="FFFF0000"/>
        <rFont val="Arial"/>
        <family val="2"/>
        <charset val="204"/>
      </rPr>
      <t>в)</t>
    </r>
    <r>
      <rPr>
        <sz val="11"/>
        <color theme="1"/>
        <rFont val="Arial"/>
        <family val="2"/>
        <charset val="204"/>
      </rPr>
      <t xml:space="preserve"> ЕП - Договоры ГПХ с физическими лицами (</t>
    </r>
    <r>
      <rPr>
        <b/>
        <sz val="11"/>
        <color rgb="FFFF0000"/>
        <rFont val="Arial"/>
        <family val="2"/>
        <charset val="204"/>
      </rPr>
      <t xml:space="preserve">пп. 8 </t>
    </r>
    <r>
      <rPr>
        <sz val="11"/>
        <color theme="1"/>
        <rFont val="Arial"/>
        <family val="2"/>
        <charset val="204"/>
      </rPr>
      <t>до 350 тыс. руб.)</t>
    </r>
  </si>
  <si>
    <t>Закупки у субъектов малого и среднего предпринимательства - любые</t>
  </si>
  <si>
    <t>Закупки у субъектов малого и среднего предпринимательства - только</t>
  </si>
  <si>
    <t>Процедуры</t>
  </si>
  <si>
    <t>3) сведения о количестве и стоимости договоров, заключенных заказчиком с единственным поставщиком (исполнителем, подрядчиком) по результатам конкурентной закупки, признанной несостоявшейся</t>
  </si>
  <si>
    <r>
      <t xml:space="preserve">Из РЕЕСТРА договоров - ЕП </t>
    </r>
    <r>
      <rPr>
        <b/>
        <sz val="11"/>
        <color rgb="FFFF0000"/>
        <rFont val="Arial"/>
        <family val="2"/>
        <charset val="204"/>
      </rPr>
      <t>(без ГПХ ППС, пп.13, пп. 24, пп.8 с физ лицами и пп.7 п. 12.10.1)</t>
    </r>
  </si>
  <si>
    <r>
      <t xml:space="preserve">Из РЕЕСТРА договоров - ЕП 1 </t>
    </r>
    <r>
      <rPr>
        <b/>
        <sz val="11"/>
        <color rgb="FFFF0000"/>
        <rFont val="Arial"/>
        <family val="2"/>
        <charset val="204"/>
      </rPr>
      <t>(только пп.7 п.12.10.1. )</t>
    </r>
  </si>
  <si>
    <t>процедуры</t>
  </si>
  <si>
    <t>ДЕКАБРЬ 2019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</si>
</sst>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8"/>
      <color theme="1"/>
      <name val="Arial"/>
      <family val="2"/>
      <charset val="204"/>
    </font>
    <font>
      <b/>
      <sz val="13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6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4"/>
      <color rgb="FFFF0000"/>
      <name val="Arial"/>
      <family val="2"/>
      <charset val="204"/>
    </font>
    <font>
      <sz val="12"/>
      <color theme="1"/>
      <name val="Arial"/>
      <family val="2"/>
      <charset val="204"/>
    </font>
    <font>
      <b/>
      <sz val="11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84">
    <xf numFmtId="0" fontId="0" fillId="0" borderId="0" xfId="0"/>
    <xf numFmtId="0" fontId="0" fillId="0" borderId="0" xfId="0" applyAlignment="1">
      <alignment horizontal="justify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1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0" fillId="0" borderId="0" xfId="0" applyBorder="1"/>
    <xf numFmtId="0" fontId="1" fillId="0" borderId="0" xfId="0" applyFont="1" applyBorder="1" applyAlignment="1">
      <alignment horizontal="right"/>
    </xf>
    <xf numFmtId="1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horizontal="right"/>
    </xf>
    <xf numFmtId="4" fontId="3" fillId="0" borderId="1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 vertical="center"/>
    </xf>
    <xf numFmtId="4" fontId="12" fillId="0" borderId="6" xfId="0" applyNumberFormat="1" applyFont="1" applyBorder="1" applyAlignment="1">
      <alignment horizontal="right" vertical="center"/>
    </xf>
    <xf numFmtId="0" fontId="0" fillId="0" borderId="0" xfId="0" applyFill="1" applyBorder="1"/>
    <xf numFmtId="4" fontId="13" fillId="8" borderId="1" xfId="0" applyNumberFormat="1" applyFont="1" applyFill="1" applyBorder="1" applyAlignment="1">
      <alignment horizontal="right" vertical="center" wrapText="1"/>
    </xf>
    <xf numFmtId="0" fontId="1" fillId="0" borderId="0" xfId="0" applyFont="1" applyBorder="1"/>
    <xf numFmtId="4" fontId="1" fillId="0" borderId="0" xfId="0" applyNumberFormat="1" applyFont="1" applyBorder="1"/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right" vertical="center"/>
    </xf>
    <xf numFmtId="4" fontId="11" fillId="0" borderId="1" xfId="0" applyNumberFormat="1" applyFont="1" applyBorder="1"/>
    <xf numFmtId="4" fontId="3" fillId="0" borderId="1" xfId="0" applyNumberFormat="1" applyFont="1" applyFill="1" applyBorder="1" applyAlignment="1">
      <alignment vertical="center"/>
    </xf>
    <xf numFmtId="4" fontId="2" fillId="0" borderId="0" xfId="0" applyNumberFormat="1" applyFont="1"/>
    <xf numFmtId="4" fontId="0" fillId="0" borderId="0" xfId="0" applyNumberFormat="1"/>
    <xf numFmtId="4" fontId="11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14" fontId="16" fillId="0" borderId="1" xfId="0" applyNumberFormat="1" applyFont="1" applyBorder="1" applyAlignment="1">
      <alignment horizontal="center" vertical="center"/>
    </xf>
    <xf numFmtId="0" fontId="1" fillId="8" borderId="0" xfId="0" applyFont="1" applyFill="1" applyAlignment="1">
      <alignment vertical="top" wrapText="1"/>
    </xf>
    <xf numFmtId="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16" fillId="0" borderId="1" xfId="0" applyFont="1" applyBorder="1" applyAlignment="1">
      <alignment horizontal="center" vertical="center"/>
    </xf>
    <xf numFmtId="4" fontId="16" fillId="0" borderId="1" xfId="0" applyNumberFormat="1" applyFont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4" fontId="3" fillId="8" borderId="1" xfId="0" applyNumberFormat="1" applyFont="1" applyFill="1" applyBorder="1" applyAlignment="1">
      <alignment horizontal="center" vertical="center"/>
    </xf>
    <xf numFmtId="0" fontId="17" fillId="8" borderId="0" xfId="0" applyFont="1" applyFill="1" applyAlignment="1">
      <alignment vertical="center"/>
    </xf>
    <xf numFmtId="4" fontId="18" fillId="0" borderId="1" xfId="0" applyNumberFormat="1" applyFont="1" applyBorder="1" applyAlignment="1">
      <alignment horizontal="center" vertical="center"/>
    </xf>
    <xf numFmtId="1" fontId="0" fillId="0" borderId="0" xfId="0" applyNumberFormat="1"/>
    <xf numFmtId="0" fontId="1" fillId="0" borderId="1" xfId="0" applyFont="1" applyBorder="1"/>
    <xf numFmtId="4" fontId="18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4" fontId="19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4" fontId="20" fillId="0" borderId="1" xfId="0" applyNumberFormat="1" applyFont="1" applyFill="1" applyBorder="1" applyAlignment="1">
      <alignment horizontal="center" vertical="center"/>
    </xf>
    <xf numFmtId="4" fontId="18" fillId="0" borderId="3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center" vertical="center"/>
    </xf>
    <xf numFmtId="49" fontId="14" fillId="11" borderId="0" xfId="0" applyNumberFormat="1" applyFont="1" applyFill="1" applyAlignment="1">
      <alignment horizontal="center" vertical="center" wrapText="1"/>
    </xf>
    <xf numFmtId="49" fontId="10" fillId="11" borderId="0" xfId="0" applyNumberFormat="1" applyFont="1" applyFill="1" applyAlignment="1">
      <alignment horizontal="center" vertical="center" wrapText="1"/>
    </xf>
    <xf numFmtId="0" fontId="2" fillId="5" borderId="0" xfId="0" applyFont="1" applyFill="1" applyBorder="1" applyAlignment="1">
      <alignment horizontal="justify"/>
    </xf>
    <xf numFmtId="0" fontId="2" fillId="4" borderId="0" xfId="0" applyFont="1" applyFill="1" applyBorder="1" applyAlignment="1">
      <alignment horizontal="justify"/>
    </xf>
    <xf numFmtId="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1" fillId="6" borderId="0" xfId="0" applyFont="1" applyFill="1" applyAlignment="1">
      <alignment horizontal="justify"/>
    </xf>
    <xf numFmtId="0" fontId="2" fillId="2" borderId="2" xfId="0" applyFont="1" applyFill="1" applyBorder="1" applyAlignment="1">
      <alignment horizontal="justify"/>
    </xf>
    <xf numFmtId="0" fontId="2" fillId="3" borderId="0" xfId="0" applyFont="1" applyFill="1" applyBorder="1" applyAlignment="1">
      <alignment horizontal="justify"/>
    </xf>
    <xf numFmtId="14" fontId="16" fillId="10" borderId="1" xfId="0" applyNumberFormat="1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14" fontId="16" fillId="9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7"/>
  <sheetViews>
    <sheetView tabSelected="1" topLeftCell="A33" zoomScale="85" zoomScaleNormal="85" workbookViewId="0">
      <selection activeCell="D39" sqref="D39:E39"/>
    </sheetView>
  </sheetViews>
  <sheetFormatPr defaultRowHeight="14.4"/>
  <cols>
    <col min="1" max="1" width="5.88671875" customWidth="1"/>
    <col min="3" max="3" width="35.88671875" customWidth="1"/>
    <col min="4" max="4" width="17.33203125" customWidth="1"/>
    <col min="5" max="5" width="18.6640625" customWidth="1"/>
    <col min="6" max="6" width="13.33203125" customWidth="1"/>
    <col min="7" max="8" width="9.109375" customWidth="1"/>
  </cols>
  <sheetData>
    <row r="1" spans="2:6" ht="53.25" customHeight="1">
      <c r="B1" s="66" t="s">
        <v>41</v>
      </c>
      <c r="C1" s="67"/>
      <c r="D1" s="67"/>
      <c r="E1" s="67"/>
    </row>
    <row r="2" spans="2:6" ht="43.5" customHeight="1">
      <c r="B2" s="72" t="s">
        <v>31</v>
      </c>
      <c r="C2" s="72"/>
      <c r="D2" s="72"/>
      <c r="E2" s="72"/>
    </row>
    <row r="4" spans="2:6" ht="58.5" customHeight="1">
      <c r="B4" s="73" t="s">
        <v>0</v>
      </c>
      <c r="C4" s="73"/>
      <c r="D4" s="73"/>
      <c r="E4" s="73"/>
    </row>
    <row r="5" spans="2:6" ht="45" customHeight="1">
      <c r="B5" s="6" t="s">
        <v>5</v>
      </c>
      <c r="C5" s="6" t="s">
        <v>6</v>
      </c>
      <c r="D5" s="34" t="s">
        <v>3</v>
      </c>
      <c r="E5" s="6" t="s">
        <v>4</v>
      </c>
    </row>
    <row r="6" spans="2:6" ht="40.5" customHeight="1">
      <c r="B6" s="4">
        <v>1</v>
      </c>
      <c r="C6" s="5" t="s">
        <v>8</v>
      </c>
      <c r="D6" s="57">
        <v>3</v>
      </c>
      <c r="E6" s="58">
        <v>2926356.85</v>
      </c>
      <c r="F6" s="61" t="s">
        <v>40</v>
      </c>
    </row>
    <row r="7" spans="2:6" ht="59.25" customHeight="1">
      <c r="B7" s="4">
        <v>2</v>
      </c>
      <c r="C7" s="5" t="s">
        <v>29</v>
      </c>
      <c r="D7" s="57">
        <v>13</v>
      </c>
      <c r="E7" s="58">
        <v>25587559.100000001</v>
      </c>
      <c r="F7" s="53" t="s">
        <v>25</v>
      </c>
    </row>
    <row r="8" spans="2:6" ht="122.25" customHeight="1">
      <c r="B8" s="4">
        <v>3</v>
      </c>
      <c r="C8" s="5" t="s">
        <v>33</v>
      </c>
      <c r="D8" s="57">
        <v>105</v>
      </c>
      <c r="E8" s="58">
        <v>7315441.1399999997</v>
      </c>
      <c r="F8" s="53" t="s">
        <v>26</v>
      </c>
    </row>
    <row r="9" spans="2:6" ht="53.25" customHeight="1">
      <c r="B9" s="4">
        <v>4</v>
      </c>
      <c r="C9" s="5" t="s">
        <v>23</v>
      </c>
      <c r="D9" s="59">
        <v>18</v>
      </c>
      <c r="E9" s="60">
        <v>2003084.65</v>
      </c>
      <c r="F9" s="53" t="s">
        <v>27</v>
      </c>
    </row>
    <row r="10" spans="2:6" ht="57" customHeight="1">
      <c r="B10" s="4">
        <v>5</v>
      </c>
      <c r="C10" s="5" t="s">
        <v>30</v>
      </c>
      <c r="D10" s="8">
        <v>37</v>
      </c>
      <c r="E10" s="9">
        <v>684402.72</v>
      </c>
      <c r="F10" s="53" t="s">
        <v>28</v>
      </c>
    </row>
    <row r="11" spans="2:6" ht="21.75" customHeight="1">
      <c r="B11" s="2"/>
      <c r="C11" s="24" t="s">
        <v>7</v>
      </c>
      <c r="D11" s="43">
        <f>SUM(D6:D10)</f>
        <v>176</v>
      </c>
      <c r="E11" s="23">
        <f>SUM(E6:E10)</f>
        <v>38516844.460000001</v>
      </c>
    </row>
    <row r="13" spans="2:6">
      <c r="C13" s="30"/>
      <c r="D13" s="70"/>
      <c r="E13" s="71"/>
    </row>
    <row r="14" spans="2:6" ht="96" customHeight="1">
      <c r="C14" s="30"/>
      <c r="D14" s="46"/>
      <c r="E14" s="47"/>
    </row>
    <row r="15" spans="2:6">
      <c r="C15" s="30"/>
      <c r="D15" s="30"/>
      <c r="E15" s="30"/>
    </row>
    <row r="17" spans="2:8" ht="60.75" customHeight="1">
      <c r="B17" s="74" t="s">
        <v>1</v>
      </c>
      <c r="C17" s="74"/>
      <c r="D17" s="74"/>
      <c r="E17" s="74"/>
    </row>
    <row r="18" spans="2:8" ht="51" customHeight="1">
      <c r="B18" s="6" t="s">
        <v>5</v>
      </c>
      <c r="C18" s="6" t="s">
        <v>6</v>
      </c>
      <c r="D18" s="34" t="s">
        <v>3</v>
      </c>
      <c r="E18" s="6" t="s">
        <v>4</v>
      </c>
    </row>
    <row r="19" spans="2:8" ht="49.5" customHeight="1">
      <c r="B19" s="4">
        <v>1</v>
      </c>
      <c r="C19" s="5" t="s">
        <v>38</v>
      </c>
      <c r="D19" s="57">
        <v>13</v>
      </c>
      <c r="E19" s="58">
        <v>25587559.100000001</v>
      </c>
      <c r="F19" s="53" t="s">
        <v>25</v>
      </c>
    </row>
    <row r="20" spans="2:8" ht="110.4">
      <c r="B20" s="4">
        <v>2</v>
      </c>
      <c r="C20" s="5" t="s">
        <v>33</v>
      </c>
      <c r="D20" s="57">
        <v>105</v>
      </c>
      <c r="E20" s="58">
        <v>7315441.1399999997</v>
      </c>
      <c r="F20" s="53" t="s">
        <v>26</v>
      </c>
    </row>
    <row r="21" spans="2:8" ht="43.5" customHeight="1">
      <c r="B21" s="4">
        <v>3</v>
      </c>
      <c r="C21" s="5" t="s">
        <v>23</v>
      </c>
      <c r="D21" s="59">
        <v>18</v>
      </c>
      <c r="E21" s="60">
        <v>2003084.65</v>
      </c>
      <c r="F21" s="53" t="s">
        <v>27</v>
      </c>
    </row>
    <row r="22" spans="2:8" ht="27.6">
      <c r="B22" s="4">
        <v>4</v>
      </c>
      <c r="C22" s="5" t="s">
        <v>30</v>
      </c>
      <c r="D22" s="8">
        <v>37</v>
      </c>
      <c r="E22" s="9">
        <v>684402.72</v>
      </c>
      <c r="F22" s="53" t="s">
        <v>28</v>
      </c>
    </row>
    <row r="23" spans="2:8" ht="25.5" customHeight="1">
      <c r="B23" s="2"/>
      <c r="C23" s="24" t="s">
        <v>7</v>
      </c>
      <c r="D23" s="43">
        <f>SUM(D19:D22)</f>
        <v>173</v>
      </c>
      <c r="E23" s="23">
        <f>SUM(E19:E22)</f>
        <v>35590487.609999999</v>
      </c>
      <c r="H23" s="65"/>
    </row>
    <row r="24" spans="2:8">
      <c r="E24" s="38"/>
    </row>
    <row r="26" spans="2:8" ht="95.25" customHeight="1">
      <c r="B26" s="68" t="s">
        <v>37</v>
      </c>
      <c r="C26" s="68"/>
      <c r="D26" s="68"/>
      <c r="E26" s="68"/>
    </row>
    <row r="27" spans="2:8" ht="69" customHeight="1">
      <c r="B27" s="6" t="s">
        <v>5</v>
      </c>
      <c r="C27" s="6" t="s">
        <v>6</v>
      </c>
      <c r="D27" s="34" t="s">
        <v>3</v>
      </c>
      <c r="E27" s="6" t="s">
        <v>4</v>
      </c>
    </row>
    <row r="28" spans="2:8" ht="50.4" customHeight="1">
      <c r="B28" s="4">
        <v>1</v>
      </c>
      <c r="C28" s="5" t="s">
        <v>39</v>
      </c>
      <c r="D28" s="58">
        <f>SUM(E28)</f>
        <v>0</v>
      </c>
      <c r="E28" s="58">
        <v>0</v>
      </c>
    </row>
    <row r="29" spans="2:8" ht="40.200000000000003" customHeight="1">
      <c r="B29" s="2"/>
      <c r="C29" s="24" t="s">
        <v>7</v>
      </c>
      <c r="D29" s="62">
        <v>0</v>
      </c>
      <c r="E29" s="63">
        <v>0</v>
      </c>
    </row>
    <row r="30" spans="2:8">
      <c r="B30" s="10"/>
      <c r="C30" s="11"/>
      <c r="D30" s="12"/>
      <c r="E30" s="13"/>
    </row>
    <row r="31" spans="2:8" ht="65.25" customHeight="1">
      <c r="B31" s="69" t="s">
        <v>11</v>
      </c>
      <c r="C31" s="69"/>
      <c r="D31" s="69"/>
      <c r="E31" s="69"/>
    </row>
    <row r="32" spans="2:8">
      <c r="B32" s="6" t="s">
        <v>5</v>
      </c>
      <c r="C32" s="6" t="s">
        <v>6</v>
      </c>
      <c r="D32" s="34" t="s">
        <v>3</v>
      </c>
      <c r="E32" s="6" t="s">
        <v>4</v>
      </c>
    </row>
    <row r="33" spans="2:6" ht="42" customHeight="1">
      <c r="B33" s="3">
        <v>1</v>
      </c>
      <c r="C33" s="5" t="s">
        <v>34</v>
      </c>
      <c r="D33" s="55"/>
      <c r="E33" s="55"/>
    </row>
    <row r="34" spans="2:6" ht="42" customHeight="1">
      <c r="B34" s="3"/>
      <c r="C34" s="5"/>
      <c r="D34" s="57">
        <v>1</v>
      </c>
      <c r="E34" s="58">
        <v>660491.19999999995</v>
      </c>
      <c r="F34" s="56" t="s">
        <v>36</v>
      </c>
    </row>
    <row r="35" spans="2:6" ht="42" customHeight="1">
      <c r="B35" s="3"/>
      <c r="C35" s="5"/>
      <c r="D35" s="57">
        <v>7</v>
      </c>
      <c r="E35" s="58">
        <v>7374389.1100000003</v>
      </c>
      <c r="F35" s="53" t="s">
        <v>25</v>
      </c>
    </row>
    <row r="36" spans="2:6" ht="42" customHeight="1">
      <c r="B36" s="3"/>
      <c r="C36" s="5"/>
      <c r="D36" s="57">
        <v>0</v>
      </c>
      <c r="E36" s="58">
        <v>0</v>
      </c>
      <c r="F36" s="53" t="s">
        <v>26</v>
      </c>
    </row>
    <row r="37" spans="2:6" ht="42" customHeight="1">
      <c r="B37" s="3"/>
      <c r="C37" s="5"/>
      <c r="D37" s="59">
        <v>13</v>
      </c>
      <c r="E37" s="60">
        <v>1623721.33</v>
      </c>
      <c r="F37" s="53" t="s">
        <v>27</v>
      </c>
    </row>
    <row r="38" spans="2:6" ht="42" customHeight="1">
      <c r="B38" s="3"/>
      <c r="C38" s="5"/>
      <c r="D38" s="8">
        <v>32</v>
      </c>
      <c r="E38" s="9">
        <v>412886.3</v>
      </c>
      <c r="F38" s="53" t="s">
        <v>28</v>
      </c>
    </row>
    <row r="39" spans="2:6" ht="42" customHeight="1">
      <c r="B39" s="3"/>
      <c r="C39" s="24" t="s">
        <v>7</v>
      </c>
      <c r="D39" s="42">
        <f>SUM(D34:D38)</f>
        <v>53</v>
      </c>
      <c r="E39" s="35">
        <f>SUM(E34:E38)</f>
        <v>10071487.940000001</v>
      </c>
      <c r="F39" s="64"/>
    </row>
    <row r="40" spans="2:6" ht="42" customHeight="1">
      <c r="B40" s="3">
        <v>2</v>
      </c>
      <c r="C40" s="5" t="s">
        <v>35</v>
      </c>
      <c r="D40" s="57">
        <v>2</v>
      </c>
      <c r="E40" s="58">
        <v>2265865.65</v>
      </c>
      <c r="F40" s="56" t="s">
        <v>36</v>
      </c>
    </row>
    <row r="41" spans="2:6" ht="42" customHeight="1">
      <c r="B41" s="3"/>
      <c r="C41" s="5"/>
      <c r="D41" s="57">
        <v>1</v>
      </c>
      <c r="E41" s="58">
        <v>1853303.67</v>
      </c>
      <c r="F41" s="53" t="s">
        <v>25</v>
      </c>
    </row>
    <row r="42" spans="2:6" ht="15.6">
      <c r="B42" s="2"/>
      <c r="C42" s="25" t="s">
        <v>7</v>
      </c>
      <c r="D42" s="62">
        <f>SUM(D40:D41)</f>
        <v>3</v>
      </c>
      <c r="E42" s="63">
        <f>SUM(E40:E41)</f>
        <v>4119169.32</v>
      </c>
    </row>
    <row r="43" spans="2:6" ht="15.6">
      <c r="C43" s="25" t="s">
        <v>16</v>
      </c>
      <c r="D43" s="42">
        <f>D39+D42</f>
        <v>56</v>
      </c>
      <c r="E43" s="35">
        <f>E39+E42</f>
        <v>14190657.260000002</v>
      </c>
    </row>
    <row r="44" spans="2:6">
      <c r="D44" s="54"/>
      <c r="E44" s="39"/>
    </row>
    <row r="47" spans="2:6">
      <c r="E47" s="40"/>
    </row>
    <row r="49" spans="4:5">
      <c r="E49" s="40"/>
    </row>
    <row r="50" spans="4:5">
      <c r="E50" s="40"/>
    </row>
    <row r="51" spans="4:5">
      <c r="E51" s="40"/>
    </row>
    <row r="52" spans="4:5" ht="70.5" customHeight="1"/>
    <row r="53" spans="4:5" ht="70.5" customHeight="1">
      <c r="D53" s="1"/>
    </row>
    <row r="54" spans="4:5" ht="54.75" customHeight="1">
      <c r="D54" s="1"/>
      <c r="E54" s="40"/>
    </row>
    <row r="55" spans="4:5" ht="72.75" customHeight="1">
      <c r="D55" s="1"/>
    </row>
    <row r="56" spans="4:5" ht="136.5" customHeight="1">
      <c r="D56" s="1"/>
    </row>
    <row r="57" spans="4:5" ht="70.5" customHeight="1">
      <c r="D57" s="1"/>
    </row>
  </sheetData>
  <mergeCells count="7">
    <mergeCell ref="B1:E1"/>
    <mergeCell ref="B26:E26"/>
    <mergeCell ref="B31:E31"/>
    <mergeCell ref="D13:E13"/>
    <mergeCell ref="B2:E2"/>
    <mergeCell ref="B4:E4"/>
    <mergeCell ref="B17:E17"/>
  </mergeCells>
  <pageMargins left="0.98425196850393704" right="0.23622047244094491" top="0.51181102362204722" bottom="0.9055118110236221" header="0.31496062992125984" footer="0.19685039370078741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45"/>
  <sheetViews>
    <sheetView zoomScale="85" zoomScaleNormal="85" workbookViewId="0">
      <selection activeCell="C21" sqref="C21"/>
    </sheetView>
  </sheetViews>
  <sheetFormatPr defaultRowHeight="14.4"/>
  <cols>
    <col min="3" max="3" width="35.88671875" customWidth="1"/>
    <col min="4" max="4" width="15.6640625" customWidth="1"/>
    <col min="5" max="5" width="18.6640625" customWidth="1"/>
    <col min="6" max="6" width="14.5546875" customWidth="1"/>
    <col min="7" max="7" width="7.6640625" customWidth="1"/>
    <col min="8" max="8" width="23.5546875" customWidth="1"/>
    <col min="9" max="9" width="23.88671875" customWidth="1"/>
    <col min="10" max="10" width="26.88671875" customWidth="1"/>
    <col min="11" max="11" width="26" customWidth="1"/>
    <col min="13" max="13" width="41.44140625" customWidth="1"/>
  </cols>
  <sheetData>
    <row r="1" spans="2:14" ht="39.75" customHeight="1">
      <c r="C1" s="76" t="s">
        <v>32</v>
      </c>
      <c r="D1" s="76"/>
    </row>
    <row r="2" spans="2:14" ht="43.5" customHeight="1">
      <c r="B2" s="72" t="s">
        <v>10</v>
      </c>
      <c r="C2" s="72"/>
      <c r="D2" s="72"/>
      <c r="E2" s="72"/>
    </row>
    <row r="4" spans="2:14" ht="39" customHeight="1">
      <c r="B4" s="73" t="s">
        <v>0</v>
      </c>
      <c r="C4" s="73"/>
      <c r="D4" s="73"/>
      <c r="E4" s="73"/>
      <c r="I4" s="83" t="s">
        <v>24</v>
      </c>
      <c r="J4" s="83"/>
      <c r="K4" s="52"/>
      <c r="M4" s="75" t="s">
        <v>24</v>
      </c>
      <c r="N4" s="75"/>
    </row>
    <row r="5" spans="2:14" ht="45" customHeight="1">
      <c r="B5" s="6" t="s">
        <v>5</v>
      </c>
      <c r="C5" s="6" t="s">
        <v>6</v>
      </c>
      <c r="D5" s="6" t="s">
        <v>3</v>
      </c>
      <c r="E5" s="6" t="s">
        <v>4</v>
      </c>
      <c r="G5" s="79" t="s">
        <v>20</v>
      </c>
      <c r="H5" s="80"/>
      <c r="I5" s="80"/>
      <c r="J5" s="80"/>
      <c r="K5" s="80"/>
    </row>
    <row r="6" spans="2:14" ht="60" customHeight="1">
      <c r="B6" s="4">
        <v>1</v>
      </c>
      <c r="C6" s="5" t="s">
        <v>8</v>
      </c>
      <c r="D6" s="27"/>
      <c r="E6" s="28"/>
      <c r="G6" s="17" t="s">
        <v>17</v>
      </c>
      <c r="H6" s="17" t="s">
        <v>13</v>
      </c>
      <c r="I6" s="17" t="s">
        <v>14</v>
      </c>
      <c r="J6" s="17" t="s">
        <v>15</v>
      </c>
      <c r="K6" s="19" t="s">
        <v>22</v>
      </c>
    </row>
    <row r="7" spans="2:14" ht="57" customHeight="1">
      <c r="B7" s="4">
        <v>2</v>
      </c>
      <c r="C7" s="5" t="s">
        <v>29</v>
      </c>
      <c r="D7" s="27"/>
      <c r="E7" s="29"/>
      <c r="G7" s="4">
        <v>1</v>
      </c>
      <c r="H7" s="5"/>
      <c r="I7" s="5"/>
      <c r="J7" s="31"/>
      <c r="K7" s="20"/>
    </row>
    <row r="8" spans="2:14" ht="78.75" customHeight="1">
      <c r="B8" s="4">
        <v>3</v>
      </c>
      <c r="C8" s="5" t="s">
        <v>33</v>
      </c>
      <c r="D8" s="27"/>
      <c r="E8" s="28"/>
      <c r="G8" s="4">
        <v>2</v>
      </c>
      <c r="H8" s="5"/>
      <c r="I8" s="5"/>
      <c r="J8" s="31"/>
      <c r="K8" s="20"/>
    </row>
    <row r="9" spans="2:14" ht="27.75" customHeight="1">
      <c r="B9" s="4">
        <v>4</v>
      </c>
      <c r="C9" s="5" t="s">
        <v>23</v>
      </c>
      <c r="D9" s="4"/>
      <c r="E9" s="26"/>
      <c r="I9" s="15" t="s">
        <v>16</v>
      </c>
      <c r="J9" s="16">
        <f>SUM(J7:J8)</f>
        <v>0</v>
      </c>
    </row>
    <row r="10" spans="2:14" ht="39.75" customHeight="1">
      <c r="B10" s="4">
        <v>5</v>
      </c>
      <c r="C10" s="5" t="s">
        <v>30</v>
      </c>
      <c r="D10" s="4"/>
      <c r="E10" s="26"/>
      <c r="I10" s="77" t="s">
        <v>18</v>
      </c>
      <c r="J10" s="78"/>
    </row>
    <row r="11" spans="2:14" ht="21.75" customHeight="1">
      <c r="B11" s="2"/>
      <c r="C11" s="7" t="s">
        <v>7</v>
      </c>
      <c r="D11" s="6"/>
      <c r="E11" s="35"/>
      <c r="I11" s="21" t="s">
        <v>3</v>
      </c>
      <c r="J11" s="21" t="s">
        <v>4</v>
      </c>
    </row>
    <row r="12" spans="2:14" ht="42.75" customHeight="1">
      <c r="I12" s="22"/>
      <c r="J12" s="41"/>
      <c r="K12" s="45"/>
      <c r="M12" s="40"/>
    </row>
    <row r="13" spans="2:14" ht="47.25" customHeight="1">
      <c r="B13" s="74" t="s">
        <v>1</v>
      </c>
      <c r="C13" s="74"/>
      <c r="D13" s="74"/>
      <c r="E13" s="74"/>
      <c r="I13" s="44"/>
    </row>
    <row r="14" spans="2:14" ht="68.25" customHeight="1">
      <c r="B14" s="6" t="s">
        <v>5</v>
      </c>
      <c r="C14" s="6" t="s">
        <v>6</v>
      </c>
      <c r="D14" s="6" t="s">
        <v>3</v>
      </c>
      <c r="E14" s="6" t="s">
        <v>4</v>
      </c>
      <c r="G14" s="81" t="s">
        <v>21</v>
      </c>
      <c r="H14" s="81"/>
      <c r="I14" s="81"/>
      <c r="J14" s="81"/>
    </row>
    <row r="15" spans="2:14" ht="68.25" customHeight="1">
      <c r="B15" s="4">
        <v>1</v>
      </c>
      <c r="C15" s="5" t="s">
        <v>29</v>
      </c>
      <c r="D15" s="27"/>
      <c r="E15" s="29"/>
      <c r="G15" s="17" t="s">
        <v>17</v>
      </c>
      <c r="H15" s="17" t="s">
        <v>13</v>
      </c>
      <c r="I15" s="17" t="s">
        <v>14</v>
      </c>
      <c r="J15" s="17" t="s">
        <v>15</v>
      </c>
    </row>
    <row r="16" spans="2:14" ht="56.25" customHeight="1">
      <c r="B16" s="4">
        <v>2</v>
      </c>
      <c r="C16" s="5" t="s">
        <v>33</v>
      </c>
      <c r="D16" s="27"/>
      <c r="E16" s="28"/>
      <c r="G16" s="4">
        <v>1</v>
      </c>
      <c r="H16" s="5"/>
      <c r="I16" s="5"/>
      <c r="J16" s="31"/>
      <c r="K16" s="20"/>
    </row>
    <row r="17" spans="2:11" ht="27.6">
      <c r="B17" s="4">
        <v>3</v>
      </c>
      <c r="C17" s="5" t="s">
        <v>23</v>
      </c>
      <c r="D17" s="4"/>
      <c r="E17" s="26"/>
      <c r="G17" s="4"/>
      <c r="H17" s="5"/>
      <c r="I17" s="5"/>
      <c r="J17" s="31"/>
      <c r="K17" s="20"/>
    </row>
    <row r="18" spans="2:11" ht="27.6">
      <c r="B18" s="4">
        <v>4</v>
      </c>
      <c r="C18" s="5" t="s">
        <v>30</v>
      </c>
      <c r="D18" s="4"/>
      <c r="E18" s="26"/>
      <c r="I18" s="15" t="s">
        <v>16</v>
      </c>
      <c r="J18" s="16">
        <f>SUM(J16:J17)</f>
        <v>0</v>
      </c>
    </row>
    <row r="19" spans="2:11" ht="33.75" customHeight="1">
      <c r="B19" s="2"/>
      <c r="C19" s="7" t="s">
        <v>7</v>
      </c>
      <c r="D19" s="48"/>
      <c r="E19" s="49"/>
      <c r="I19" s="77" t="s">
        <v>18</v>
      </c>
      <c r="J19" s="78"/>
    </row>
    <row r="20" spans="2:11" ht="33.75" customHeight="1">
      <c r="B20" s="10"/>
      <c r="C20" s="11"/>
      <c r="D20" s="32"/>
      <c r="E20" s="33"/>
      <c r="I20" s="21" t="s">
        <v>3</v>
      </c>
      <c r="J20" s="21" t="s">
        <v>4</v>
      </c>
    </row>
    <row r="21" spans="2:11" ht="40.5" customHeight="1">
      <c r="I21" s="43"/>
      <c r="J21" s="36"/>
      <c r="K21" s="45"/>
    </row>
    <row r="22" spans="2:11" ht="95.25" customHeight="1">
      <c r="B22" s="68" t="s">
        <v>2</v>
      </c>
      <c r="C22" s="68"/>
      <c r="D22" s="68"/>
      <c r="E22" s="68"/>
    </row>
    <row r="23" spans="2:11">
      <c r="B23" s="6" t="s">
        <v>5</v>
      </c>
      <c r="C23" s="6" t="s">
        <v>6</v>
      </c>
      <c r="D23" s="6" t="s">
        <v>3</v>
      </c>
      <c r="E23" s="6" t="s">
        <v>4</v>
      </c>
    </row>
    <row r="24" spans="2:11" ht="37.5" customHeight="1">
      <c r="B24" s="4">
        <v>1</v>
      </c>
      <c r="C24" s="5" t="s">
        <v>9</v>
      </c>
      <c r="D24" s="8">
        <v>0</v>
      </c>
      <c r="E24" s="9">
        <v>0</v>
      </c>
      <c r="I24" s="44"/>
    </row>
    <row r="25" spans="2:11" ht="22.8">
      <c r="B25" s="2"/>
      <c r="C25" s="7" t="s">
        <v>7</v>
      </c>
      <c r="D25" s="8">
        <v>0</v>
      </c>
      <c r="E25" s="9">
        <v>0</v>
      </c>
      <c r="H25" s="18"/>
      <c r="I25" s="18"/>
    </row>
    <row r="26" spans="2:11">
      <c r="B26" s="10"/>
      <c r="C26" s="11"/>
      <c r="D26" s="12"/>
      <c r="E26" s="13"/>
    </row>
    <row r="27" spans="2:11" ht="65.25" customHeight="1">
      <c r="B27" s="69" t="s">
        <v>11</v>
      </c>
      <c r="C27" s="69"/>
      <c r="D27" s="69"/>
      <c r="E27" s="69"/>
      <c r="G27" s="82" t="s">
        <v>19</v>
      </c>
      <c r="H27" s="82"/>
      <c r="I27" s="82"/>
      <c r="J27" s="82"/>
    </row>
    <row r="28" spans="2:11" ht="39.6">
      <c r="B28" s="6" t="s">
        <v>5</v>
      </c>
      <c r="C28" s="6" t="s">
        <v>6</v>
      </c>
      <c r="D28" s="6" t="s">
        <v>3</v>
      </c>
      <c r="E28" s="6" t="s">
        <v>4</v>
      </c>
      <c r="G28" s="17" t="s">
        <v>17</v>
      </c>
      <c r="H28" s="17" t="s">
        <v>13</v>
      </c>
      <c r="I28" s="17" t="s">
        <v>14</v>
      </c>
      <c r="J28" s="17" t="s">
        <v>15</v>
      </c>
    </row>
    <row r="29" spans="2:11" ht="51" customHeight="1">
      <c r="B29" s="3">
        <v>1</v>
      </c>
      <c r="C29" s="5" t="s">
        <v>12</v>
      </c>
      <c r="D29" s="50"/>
      <c r="E29" s="51"/>
      <c r="G29" s="4">
        <v>1</v>
      </c>
      <c r="H29" s="5"/>
      <c r="I29" s="5"/>
      <c r="J29" s="31"/>
    </row>
    <row r="30" spans="2:11">
      <c r="B30" s="2"/>
      <c r="C30" s="7" t="s">
        <v>7</v>
      </c>
      <c r="D30" s="42"/>
      <c r="E30" s="35"/>
      <c r="G30" s="4">
        <v>2</v>
      </c>
      <c r="H30" s="5"/>
      <c r="I30" s="5"/>
      <c r="J30" s="14"/>
    </row>
    <row r="31" spans="2:11" ht="27" customHeight="1">
      <c r="I31" s="15" t="s">
        <v>16</v>
      </c>
      <c r="J31" s="16">
        <f>SUM(J29:J30)</f>
        <v>0</v>
      </c>
    </row>
    <row r="32" spans="2:11" ht="19.5" customHeight="1"/>
    <row r="33" spans="4:11">
      <c r="I33" s="77" t="s">
        <v>18</v>
      </c>
      <c r="J33" s="78"/>
    </row>
    <row r="34" spans="4:11">
      <c r="I34" s="21" t="s">
        <v>3</v>
      </c>
      <c r="J34" s="21" t="s">
        <v>4</v>
      </c>
    </row>
    <row r="35" spans="4:11" ht="15.6">
      <c r="I35" s="22"/>
      <c r="J35" s="37"/>
      <c r="K35" s="45"/>
    </row>
    <row r="40" spans="4:11" ht="70.5" customHeight="1"/>
    <row r="41" spans="4:11" ht="70.5" customHeight="1">
      <c r="D41" s="1"/>
    </row>
    <row r="42" spans="4:11" ht="54.75" customHeight="1">
      <c r="D42" s="1"/>
    </row>
    <row r="43" spans="4:11" ht="72.75" customHeight="1">
      <c r="D43" s="1"/>
    </row>
    <row r="44" spans="4:11" ht="136.5" customHeight="1">
      <c r="D44" s="1"/>
    </row>
    <row r="45" spans="4:11" ht="70.5" customHeight="1">
      <c r="D45" s="1"/>
    </row>
  </sheetData>
  <mergeCells count="14">
    <mergeCell ref="M4:N4"/>
    <mergeCell ref="C1:D1"/>
    <mergeCell ref="I33:J33"/>
    <mergeCell ref="G5:K5"/>
    <mergeCell ref="B2:E2"/>
    <mergeCell ref="B4:E4"/>
    <mergeCell ref="B13:E13"/>
    <mergeCell ref="B22:E22"/>
    <mergeCell ref="B27:E27"/>
    <mergeCell ref="G14:J14"/>
    <mergeCell ref="I10:J10"/>
    <mergeCell ref="I19:J19"/>
    <mergeCell ref="G27:J27"/>
    <mergeCell ref="I4:J4"/>
  </mergeCells>
  <pageMargins left="0.15748031496062992" right="0.15748031496062992" top="0.31496062992125984" bottom="0.31496062992125984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январь 2017</vt:lpstr>
      <vt:lpstr>Изменения от </vt:lpstr>
      <vt:lpstr>Лист2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vneverov</dc:creator>
  <cp:lastModifiedBy>tmashtakova</cp:lastModifiedBy>
  <cp:lastPrinted>2020-01-10T06:55:39Z</cp:lastPrinted>
  <dcterms:created xsi:type="dcterms:W3CDTF">2016-01-25T14:53:47Z</dcterms:created>
  <dcterms:modified xsi:type="dcterms:W3CDTF">2020-01-10T06:58:34Z</dcterms:modified>
</cp:coreProperties>
</file>