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9320" windowHeight="12816"/>
  </bookViews>
  <sheets>
    <sheet name="январь 2017" sheetId="1" r:id="rId1"/>
    <sheet name="Изменения от " sheetId="5" r:id="rId2"/>
    <sheet name="Лист2" sheetId="2" r:id="rId3"/>
    <sheet name="Лист1" sheetId="6" r:id="rId4"/>
  </sheets>
  <calcPr calcId="125725"/>
</workbook>
</file>

<file path=xl/calcChain.xml><?xml version="1.0" encoding="utf-8"?>
<calcChain xmlns="http://schemas.openxmlformats.org/spreadsheetml/2006/main">
  <c r="Q41" i="1"/>
  <c r="Q19"/>
  <c r="Q7"/>
  <c r="Q42"/>
  <c r="P42"/>
  <c r="Q39"/>
  <c r="P39"/>
  <c r="P43" s="1"/>
  <c r="Q23"/>
  <c r="P23"/>
  <c r="Q11"/>
  <c r="P11"/>
  <c r="K24"/>
  <c r="J24"/>
  <c r="K35"/>
  <c r="J35"/>
  <c r="K31"/>
  <c r="J12"/>
  <c r="K11"/>
  <c r="Q43" l="1"/>
  <c r="K12"/>
  <c r="E39" l="1"/>
  <c r="D39"/>
  <c r="E23"/>
  <c r="D23"/>
  <c r="E11"/>
  <c r="D11"/>
  <c r="E43"/>
  <c r="E42"/>
  <c r="D42"/>
  <c r="D43" s="1"/>
  <c r="J31" i="5" l="1"/>
  <c r="J18"/>
  <c r="J9"/>
</calcChain>
</file>

<file path=xl/sharedStrings.xml><?xml version="1.0" encoding="utf-8"?>
<sst xmlns="http://schemas.openxmlformats.org/spreadsheetml/2006/main" count="214" uniqueCount="50">
  <si>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</si>
  <si>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</si>
  <si>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</si>
  <si>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</si>
  <si>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</si>
  <si>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</si>
  <si>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</si>
  <si>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</si>
  <si>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</si>
  <si>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</si>
  <si>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</si>
  <si>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</si>
  <si>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</si>
  <si>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</si>
  <si>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</si>
  <si>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</si>
  <si>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</si>
  <si>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</si>
  <si>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</si>
  <si>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</si>
  <si>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</si>
  <si>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</si>
  <si>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</si>
  <si>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t>ЕП - Договоры с юридическими лицами (пп. 24 до 150 тыс. руб.)</t>
  </si>
  <si>
    <t>Изменения от _________________</t>
  </si>
  <si>
    <t>ЕП1</t>
  </si>
  <si>
    <t>ЕП2</t>
  </si>
  <si>
    <t>ЕП3</t>
  </si>
  <si>
    <t>ЕП4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</si>
  <si>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лицами)</t>
    </r>
  </si>
  <si>
    <t>Счета к оплате до 150 тыс. руб. без договоров</t>
  </si>
  <si>
    <t>Ежемесячная отчетность на ОС ЕИС: п.19 статья 4 ФЗ от 18.07.2011  № 223-ФЗ: Заказчик не позднее 10-го числа месяца, следующего за отчетным месяцем, размещает в единой информационной системе:</t>
  </si>
  <si>
    <t xml:space="preserve">Сведения за ЯНВАРЬ на __________ 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</si>
  <si>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 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350 тыс. руб.)</t>
    </r>
  </si>
  <si>
    <t>Закупки у субъектов малого и среднего предпринимательства - любые</t>
  </si>
  <si>
    <t>Закупки у субъектов малого и среднего предпринимательства - только</t>
  </si>
  <si>
    <t>Процедуры</t>
  </si>
  <si>
    <t>3) 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</si>
  <si>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 и пп.7 п. 12.10.1)</t>
    </r>
  </si>
  <si>
    <r>
      <t xml:space="preserve">Из РЕЕСТРА договоров - ЕП 1 </t>
    </r>
    <r>
      <rPr>
        <b/>
        <sz val="11"/>
        <color rgb="FFFF0000"/>
        <rFont val="Arial"/>
        <family val="2"/>
        <charset val="204"/>
      </rPr>
      <t>(только пп.7 п.12.10.1. )</t>
    </r>
  </si>
  <si>
    <t>процедуры</t>
  </si>
  <si>
    <t>ОКТЯБРЬ 2019</t>
  </si>
  <si>
    <t>1) Изменения в сведения о количестве и об общей стоимости договоров по результатам закупки товаров, работ, услуг</t>
  </si>
  <si>
    <t>2) Изменения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</si>
  <si>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4)Изменения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</si>
  <si>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Доп. согл. от 27.12.2019 № 1</t>
  </si>
  <si>
    <t>от 25.10.2019 № 8.1.6.19-17/2510-01</t>
  </si>
  <si>
    <t>ЕП_СМП_Кровля_Костина</t>
  </si>
  <si>
    <t>ОКТЯБРЬ 2019 с учетом изменений от 27.12.2019</t>
  </si>
  <si>
    <t xml:space="preserve">Изменения от 27.12.2019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</si>
</sst>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0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0" fillId="0" borderId="0" xfId="0" applyFill="1" applyBorder="1"/>
    <xf numFmtId="4" fontId="13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0" fillId="11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2" fillId="4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14" fontId="16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6" fillId="9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4" fontId="21" fillId="11" borderId="3" xfId="0" applyNumberFormat="1" applyFont="1" applyFill="1" applyBorder="1" applyAlignment="1">
      <alignment horizontal="center" vertical="center"/>
    </xf>
    <xf numFmtId="14" fontId="21" fillId="11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topLeftCell="I1" zoomScale="85" zoomScaleNormal="85" workbookViewId="0">
      <selection activeCell="M4" sqref="M4"/>
    </sheetView>
  </sheetViews>
  <sheetFormatPr defaultRowHeight="14.4"/>
  <cols>
    <col min="1" max="1" width="5.88671875" customWidth="1"/>
    <col min="3" max="3" width="35.88671875" customWidth="1"/>
    <col min="4" max="4" width="17.33203125" customWidth="1"/>
    <col min="5" max="5" width="18.6640625" customWidth="1"/>
    <col min="6" max="6" width="13.33203125" customWidth="1"/>
    <col min="7" max="7" width="9.109375" customWidth="1"/>
    <col min="8" max="8" width="7.6640625" customWidth="1"/>
    <col min="9" max="9" width="23.5546875" customWidth="1"/>
    <col min="10" max="10" width="23.88671875" customWidth="1"/>
    <col min="11" max="11" width="26.88671875" customWidth="1"/>
    <col min="12" max="12" width="28.21875" customWidth="1"/>
    <col min="15" max="15" width="35.88671875" customWidth="1"/>
    <col min="16" max="16" width="17.33203125" customWidth="1"/>
    <col min="17" max="17" width="18.6640625" customWidth="1"/>
    <col min="18" max="18" width="13.33203125" customWidth="1"/>
  </cols>
  <sheetData>
    <row r="1" spans="2:18" ht="53.25" customHeight="1">
      <c r="B1" s="69" t="s">
        <v>41</v>
      </c>
      <c r="C1" s="70"/>
      <c r="D1" s="70"/>
      <c r="E1" s="70"/>
      <c r="N1" s="69" t="s">
        <v>48</v>
      </c>
      <c r="O1" s="70"/>
      <c r="P1" s="70"/>
      <c r="Q1" s="70"/>
    </row>
    <row r="2" spans="2:18" ht="43.5" customHeight="1">
      <c r="B2" s="75" t="s">
        <v>31</v>
      </c>
      <c r="C2" s="75"/>
      <c r="D2" s="75"/>
      <c r="E2" s="75"/>
      <c r="N2" s="75" t="s">
        <v>31</v>
      </c>
      <c r="O2" s="75"/>
      <c r="P2" s="75"/>
      <c r="Q2" s="75"/>
    </row>
    <row r="4" spans="2:18" ht="58.5" customHeight="1">
      <c r="B4" s="76" t="s">
        <v>0</v>
      </c>
      <c r="C4" s="76"/>
      <c r="D4" s="76"/>
      <c r="E4" s="76"/>
      <c r="J4" s="98" t="s">
        <v>49</v>
      </c>
      <c r="K4" s="99"/>
      <c r="L4" s="52"/>
      <c r="N4" s="76" t="s">
        <v>0</v>
      </c>
      <c r="O4" s="76"/>
      <c r="P4" s="76"/>
      <c r="Q4" s="76"/>
    </row>
    <row r="5" spans="2:18" ht="45" customHeight="1">
      <c r="B5" s="6" t="s">
        <v>5</v>
      </c>
      <c r="C5" s="6" t="s">
        <v>6</v>
      </c>
      <c r="D5" s="34" t="s">
        <v>3</v>
      </c>
      <c r="E5" s="6" t="s">
        <v>4</v>
      </c>
      <c r="H5" s="82" t="s">
        <v>42</v>
      </c>
      <c r="I5" s="83"/>
      <c r="J5" s="83"/>
      <c r="K5" s="83"/>
      <c r="L5" s="83"/>
      <c r="N5" s="6" t="s">
        <v>5</v>
      </c>
      <c r="O5" s="6" t="s">
        <v>6</v>
      </c>
      <c r="P5" s="34" t="s">
        <v>3</v>
      </c>
      <c r="Q5" s="6" t="s">
        <v>4</v>
      </c>
    </row>
    <row r="6" spans="2:18" ht="40.5" customHeight="1">
      <c r="B6" s="4">
        <v>1</v>
      </c>
      <c r="C6" s="5" t="s">
        <v>8</v>
      </c>
      <c r="D6" s="57">
        <v>0</v>
      </c>
      <c r="E6" s="58">
        <v>0</v>
      </c>
      <c r="F6" s="61" t="s">
        <v>40</v>
      </c>
      <c r="H6" s="17" t="s">
        <v>17</v>
      </c>
      <c r="I6" s="17" t="s">
        <v>13</v>
      </c>
      <c r="J6" s="17" t="s">
        <v>14</v>
      </c>
      <c r="K6" s="17" t="s">
        <v>15</v>
      </c>
      <c r="L6" s="19" t="s">
        <v>22</v>
      </c>
      <c r="N6" s="4">
        <v>1</v>
      </c>
      <c r="O6" s="5" t="s">
        <v>8</v>
      </c>
      <c r="P6" s="57">
        <v>0</v>
      </c>
      <c r="Q6" s="58">
        <v>0</v>
      </c>
      <c r="R6" s="61" t="s">
        <v>40</v>
      </c>
    </row>
    <row r="7" spans="2:18" ht="59.25" customHeight="1">
      <c r="B7" s="4">
        <v>2</v>
      </c>
      <c r="C7" s="5" t="s">
        <v>29</v>
      </c>
      <c r="D7" s="57">
        <v>3</v>
      </c>
      <c r="E7" s="58">
        <v>16163984.26</v>
      </c>
      <c r="F7" s="53" t="s">
        <v>25</v>
      </c>
      <c r="H7" s="4">
        <v>1</v>
      </c>
      <c r="I7" s="87" t="s">
        <v>45</v>
      </c>
      <c r="J7" s="88" t="s">
        <v>46</v>
      </c>
      <c r="K7" s="89">
        <v>458740.1</v>
      </c>
      <c r="L7" s="89" t="s">
        <v>47</v>
      </c>
      <c r="N7" s="4">
        <v>2</v>
      </c>
      <c r="O7" s="5" t="s">
        <v>29</v>
      </c>
      <c r="P7" s="57">
        <v>3</v>
      </c>
      <c r="Q7" s="58">
        <f>E7+K11</f>
        <v>16622724.359999999</v>
      </c>
      <c r="R7" s="53" t="s">
        <v>25</v>
      </c>
    </row>
    <row r="8" spans="2:18" ht="122.25" customHeight="1">
      <c r="B8" s="4">
        <v>3</v>
      </c>
      <c r="C8" s="5" t="s">
        <v>33</v>
      </c>
      <c r="D8" s="57">
        <v>126</v>
      </c>
      <c r="E8" s="58">
        <v>5686180.0700000003</v>
      </c>
      <c r="F8" s="53" t="s">
        <v>26</v>
      </c>
      <c r="H8" s="4"/>
      <c r="I8" s="5"/>
      <c r="J8" s="5"/>
      <c r="K8" s="90"/>
      <c r="L8" s="91"/>
      <c r="N8" s="4">
        <v>3</v>
      </c>
      <c r="O8" s="5" t="s">
        <v>33</v>
      </c>
      <c r="P8" s="57">
        <v>126</v>
      </c>
      <c r="Q8" s="58">
        <v>5686180.0700000003</v>
      </c>
      <c r="R8" s="53" t="s">
        <v>26</v>
      </c>
    </row>
    <row r="9" spans="2:18" ht="53.25" customHeight="1">
      <c r="B9" s="4">
        <v>4</v>
      </c>
      <c r="C9" s="5" t="s">
        <v>23</v>
      </c>
      <c r="D9" s="59">
        <v>29</v>
      </c>
      <c r="E9" s="60">
        <v>2080385.33</v>
      </c>
      <c r="F9" s="53" t="s">
        <v>27</v>
      </c>
      <c r="H9" s="4"/>
      <c r="I9" s="5"/>
      <c r="J9" s="5"/>
      <c r="K9" s="90"/>
      <c r="L9" s="91"/>
      <c r="N9" s="4">
        <v>4</v>
      </c>
      <c r="O9" s="5" t="s">
        <v>23</v>
      </c>
      <c r="P9" s="59">
        <v>29</v>
      </c>
      <c r="Q9" s="60">
        <v>2080385.33</v>
      </c>
      <c r="R9" s="53" t="s">
        <v>27</v>
      </c>
    </row>
    <row r="10" spans="2:18" ht="57" customHeight="1">
      <c r="B10" s="4">
        <v>5</v>
      </c>
      <c r="C10" s="5" t="s">
        <v>30</v>
      </c>
      <c r="D10" s="8">
        <v>45</v>
      </c>
      <c r="E10" s="9">
        <v>1093890.33</v>
      </c>
      <c r="F10" s="53" t="s">
        <v>28</v>
      </c>
      <c r="H10" s="4"/>
      <c r="I10" s="5"/>
      <c r="J10" s="5"/>
      <c r="K10" s="90"/>
      <c r="L10" s="91"/>
      <c r="N10" s="4">
        <v>5</v>
      </c>
      <c r="O10" s="5" t="s">
        <v>30</v>
      </c>
      <c r="P10" s="8">
        <v>45</v>
      </c>
      <c r="Q10" s="9">
        <v>1093890.33</v>
      </c>
      <c r="R10" s="53" t="s">
        <v>28</v>
      </c>
    </row>
    <row r="11" spans="2:18" ht="21.75" customHeight="1">
      <c r="B11" s="2"/>
      <c r="C11" s="24" t="s">
        <v>7</v>
      </c>
      <c r="D11" s="43">
        <f>SUM(D6:D10)</f>
        <v>203</v>
      </c>
      <c r="E11" s="23">
        <f>SUM(E6:E10)</f>
        <v>25024439.989999995</v>
      </c>
      <c r="J11" s="92" t="s">
        <v>16</v>
      </c>
      <c r="K11" s="93">
        <f>SUM(K7:K10)</f>
        <v>458740.1</v>
      </c>
      <c r="L11" s="45"/>
      <c r="N11" s="2"/>
      <c r="O11" s="24" t="s">
        <v>7</v>
      </c>
      <c r="P11" s="43">
        <f>SUM(P6:P10)</f>
        <v>203</v>
      </c>
      <c r="Q11" s="23">
        <f>SUM(Q6:Q10)</f>
        <v>25483180.089999996</v>
      </c>
    </row>
    <row r="12" spans="2:18" ht="15.6">
      <c r="J12" s="43">
        <f>D11</f>
        <v>203</v>
      </c>
      <c r="K12" s="41">
        <f>E11+K11</f>
        <v>25483180.089999996</v>
      </c>
      <c r="L12" s="45"/>
    </row>
    <row r="13" spans="2:18" ht="15.6">
      <c r="C13" s="30"/>
      <c r="D13" s="73"/>
      <c r="E13" s="74"/>
      <c r="J13" s="44"/>
      <c r="O13" s="30"/>
      <c r="P13" s="73"/>
      <c r="Q13" s="74"/>
    </row>
    <row r="14" spans="2:18" ht="96" customHeight="1">
      <c r="C14" s="30"/>
      <c r="D14" s="46"/>
      <c r="E14" s="47"/>
      <c r="H14" s="77" t="s">
        <v>43</v>
      </c>
      <c r="I14" s="77"/>
      <c r="J14" s="77"/>
      <c r="K14" s="77"/>
      <c r="O14" s="30"/>
      <c r="P14" s="65"/>
      <c r="Q14" s="66"/>
    </row>
    <row r="15" spans="2:18" ht="39.6">
      <c r="C15" s="30"/>
      <c r="D15" s="30"/>
      <c r="E15" s="30"/>
      <c r="H15" s="17" t="s">
        <v>17</v>
      </c>
      <c r="I15" s="17" t="s">
        <v>13</v>
      </c>
      <c r="J15" s="17" t="s">
        <v>14</v>
      </c>
      <c r="K15" s="17" t="s">
        <v>15</v>
      </c>
      <c r="O15" s="30"/>
      <c r="P15" s="30"/>
      <c r="Q15" s="30"/>
    </row>
    <row r="16" spans="2:18">
      <c r="H16" s="4"/>
      <c r="I16" s="5"/>
      <c r="J16" s="5"/>
      <c r="K16" s="90"/>
      <c r="L16" s="91"/>
    </row>
    <row r="17" spans="2:18" ht="60.75" customHeight="1">
      <c r="B17" s="77" t="s">
        <v>1</v>
      </c>
      <c r="C17" s="77"/>
      <c r="D17" s="77"/>
      <c r="E17" s="77"/>
      <c r="H17" s="4">
        <v>1</v>
      </c>
      <c r="I17" s="87" t="s">
        <v>45</v>
      </c>
      <c r="J17" s="88" t="s">
        <v>46</v>
      </c>
      <c r="K17" s="89">
        <v>458740.1</v>
      </c>
      <c r="L17" s="89" t="s">
        <v>47</v>
      </c>
      <c r="N17" s="77" t="s">
        <v>1</v>
      </c>
      <c r="O17" s="77"/>
      <c r="P17" s="77"/>
      <c r="Q17" s="77"/>
    </row>
    <row r="18" spans="2:18" ht="51" customHeight="1">
      <c r="B18" s="6" t="s">
        <v>5</v>
      </c>
      <c r="C18" s="6" t="s">
        <v>6</v>
      </c>
      <c r="D18" s="34" t="s">
        <v>3</v>
      </c>
      <c r="E18" s="6" t="s">
        <v>4</v>
      </c>
      <c r="H18" s="4"/>
      <c r="I18" s="5"/>
      <c r="J18" s="5"/>
      <c r="K18" s="90"/>
      <c r="L18" s="91"/>
      <c r="N18" s="6" t="s">
        <v>5</v>
      </c>
      <c r="O18" s="6" t="s">
        <v>6</v>
      </c>
      <c r="P18" s="34" t="s">
        <v>3</v>
      </c>
      <c r="Q18" s="6" t="s">
        <v>4</v>
      </c>
    </row>
    <row r="19" spans="2:18" ht="49.5" customHeight="1">
      <c r="B19" s="4">
        <v>1</v>
      </c>
      <c r="C19" s="5" t="s">
        <v>38</v>
      </c>
      <c r="D19" s="57">
        <v>3</v>
      </c>
      <c r="E19" s="58">
        <v>16163984.26</v>
      </c>
      <c r="F19" s="53" t="s">
        <v>25</v>
      </c>
      <c r="H19" s="4"/>
      <c r="I19" s="5"/>
      <c r="J19" s="5"/>
      <c r="K19" s="90"/>
      <c r="L19" s="91"/>
      <c r="N19" s="4">
        <v>1</v>
      </c>
      <c r="O19" s="5" t="s">
        <v>38</v>
      </c>
      <c r="P19" s="57">
        <v>3</v>
      </c>
      <c r="Q19" s="58">
        <f>E19+K21</f>
        <v>16622724.359999999</v>
      </c>
      <c r="R19" s="53" t="s">
        <v>25</v>
      </c>
    </row>
    <row r="20" spans="2:18" ht="110.4">
      <c r="B20" s="4">
        <v>2</v>
      </c>
      <c r="C20" s="5" t="s">
        <v>33</v>
      </c>
      <c r="D20" s="57">
        <v>126</v>
      </c>
      <c r="E20" s="58">
        <v>5686180.0700000003</v>
      </c>
      <c r="F20" s="53" t="s">
        <v>26</v>
      </c>
      <c r="H20" s="4"/>
      <c r="I20" s="5"/>
      <c r="J20" s="5"/>
      <c r="K20" s="90"/>
      <c r="L20" s="91"/>
      <c r="N20" s="4">
        <v>2</v>
      </c>
      <c r="O20" s="5" t="s">
        <v>33</v>
      </c>
      <c r="P20" s="57">
        <v>126</v>
      </c>
      <c r="Q20" s="58">
        <v>5686180.0700000003</v>
      </c>
      <c r="R20" s="53" t="s">
        <v>26</v>
      </c>
    </row>
    <row r="21" spans="2:18" ht="43.5" customHeight="1">
      <c r="B21" s="4">
        <v>3</v>
      </c>
      <c r="C21" s="5" t="s">
        <v>23</v>
      </c>
      <c r="D21" s="59">
        <v>29</v>
      </c>
      <c r="E21" s="60">
        <v>2080385.33</v>
      </c>
      <c r="F21" s="53" t="s">
        <v>27</v>
      </c>
      <c r="J21" s="92" t="s">
        <v>16</v>
      </c>
      <c r="K21" s="89">
        <v>458740.1</v>
      </c>
      <c r="L21" s="45"/>
      <c r="N21" s="4">
        <v>3</v>
      </c>
      <c r="O21" s="5" t="s">
        <v>23</v>
      </c>
      <c r="P21" s="59">
        <v>29</v>
      </c>
      <c r="Q21" s="60">
        <v>2080385.33</v>
      </c>
      <c r="R21" s="53" t="s">
        <v>27</v>
      </c>
    </row>
    <row r="22" spans="2:18" ht="27.6">
      <c r="B22" s="4">
        <v>4</v>
      </c>
      <c r="C22" s="5" t="s">
        <v>30</v>
      </c>
      <c r="D22" s="8">
        <v>45</v>
      </c>
      <c r="E22" s="9">
        <v>1093890.33</v>
      </c>
      <c r="F22" s="53" t="s">
        <v>28</v>
      </c>
      <c r="J22" s="67" t="s">
        <v>18</v>
      </c>
      <c r="K22" s="68"/>
      <c r="N22" s="4">
        <v>4</v>
      </c>
      <c r="O22" s="5" t="s">
        <v>30</v>
      </c>
      <c r="P22" s="8">
        <v>45</v>
      </c>
      <c r="Q22" s="9">
        <v>1093890.33</v>
      </c>
      <c r="R22" s="53" t="s">
        <v>28</v>
      </c>
    </row>
    <row r="23" spans="2:18" ht="25.5" customHeight="1">
      <c r="B23" s="2"/>
      <c r="C23" s="24" t="s">
        <v>7</v>
      </c>
      <c r="D23" s="43">
        <f>SUM(D19:D22)</f>
        <v>203</v>
      </c>
      <c r="E23" s="23">
        <f>SUM(E19:E22)</f>
        <v>25024439.989999995</v>
      </c>
      <c r="J23" s="21" t="s">
        <v>3</v>
      </c>
      <c r="K23" s="21" t="s">
        <v>4</v>
      </c>
      <c r="N23" s="2"/>
      <c r="O23" s="24" t="s">
        <v>7</v>
      </c>
      <c r="P23" s="43">
        <f>SUM(P19:P22)</f>
        <v>203</v>
      </c>
      <c r="Q23" s="23">
        <f>SUM(Q19:Q22)</f>
        <v>25483180.089999996</v>
      </c>
    </row>
    <row r="24" spans="2:18" ht="15.6">
      <c r="E24" s="38"/>
      <c r="J24" s="43">
        <f>D23</f>
        <v>203</v>
      </c>
      <c r="K24" s="41">
        <f>E23+K21</f>
        <v>25483180.089999996</v>
      </c>
      <c r="Q24" s="38"/>
    </row>
    <row r="25" spans="2:18" ht="22.8">
      <c r="I25" s="18"/>
      <c r="J25" s="18"/>
    </row>
    <row r="26" spans="2:18" ht="95.25" customHeight="1">
      <c r="B26" s="71" t="s">
        <v>37</v>
      </c>
      <c r="C26" s="71"/>
      <c r="D26" s="71"/>
      <c r="E26" s="71"/>
      <c r="N26" s="71" t="s">
        <v>37</v>
      </c>
      <c r="O26" s="71"/>
      <c r="P26" s="71"/>
      <c r="Q26" s="71"/>
    </row>
    <row r="27" spans="2:18" ht="69" customHeight="1">
      <c r="B27" s="6" t="s">
        <v>5</v>
      </c>
      <c r="C27" s="6" t="s">
        <v>6</v>
      </c>
      <c r="D27" s="34" t="s">
        <v>3</v>
      </c>
      <c r="E27" s="6" t="s">
        <v>4</v>
      </c>
      <c r="H27" s="94" t="s">
        <v>44</v>
      </c>
      <c r="I27" s="95"/>
      <c r="J27" s="95"/>
      <c r="K27" s="96"/>
      <c r="N27" s="6" t="s">
        <v>5</v>
      </c>
      <c r="O27" s="6" t="s">
        <v>6</v>
      </c>
      <c r="P27" s="34" t="s">
        <v>3</v>
      </c>
      <c r="Q27" s="6" t="s">
        <v>4</v>
      </c>
    </row>
    <row r="28" spans="2:18" ht="50.4" customHeight="1">
      <c r="B28" s="4">
        <v>1</v>
      </c>
      <c r="C28" s="5" t="s">
        <v>39</v>
      </c>
      <c r="D28" s="57">
        <v>0</v>
      </c>
      <c r="E28" s="58">
        <v>0</v>
      </c>
      <c r="H28" s="17" t="s">
        <v>17</v>
      </c>
      <c r="I28" s="17" t="s">
        <v>13</v>
      </c>
      <c r="J28" s="17" t="s">
        <v>14</v>
      </c>
      <c r="K28" s="17" t="s">
        <v>15</v>
      </c>
      <c r="N28" s="4">
        <v>1</v>
      </c>
      <c r="O28" s="5" t="s">
        <v>39</v>
      </c>
      <c r="P28" s="57">
        <v>0</v>
      </c>
      <c r="Q28" s="58">
        <v>0</v>
      </c>
    </row>
    <row r="29" spans="2:18" ht="40.200000000000003" customHeight="1">
      <c r="B29" s="2"/>
      <c r="C29" s="24" t="s">
        <v>7</v>
      </c>
      <c r="D29" s="62">
        <v>0</v>
      </c>
      <c r="E29" s="63">
        <v>0</v>
      </c>
      <c r="H29" s="4">
        <v>1</v>
      </c>
      <c r="I29" s="87" t="s">
        <v>45</v>
      </c>
      <c r="J29" s="88" t="s">
        <v>46</v>
      </c>
      <c r="K29" s="89">
        <v>458740.1</v>
      </c>
      <c r="L29" s="89" t="s">
        <v>47</v>
      </c>
      <c r="N29" s="2"/>
      <c r="O29" s="24" t="s">
        <v>7</v>
      </c>
      <c r="P29" s="62">
        <v>0</v>
      </c>
      <c r="Q29" s="63">
        <v>0</v>
      </c>
    </row>
    <row r="30" spans="2:18">
      <c r="B30" s="10"/>
      <c r="C30" s="11"/>
      <c r="D30" s="12"/>
      <c r="E30" s="13"/>
      <c r="H30" s="4"/>
      <c r="I30" s="5"/>
      <c r="J30" s="5"/>
      <c r="K30" s="90"/>
      <c r="L30" s="91"/>
      <c r="N30" s="10"/>
      <c r="O30" s="11"/>
      <c r="P30" s="12"/>
      <c r="Q30" s="13"/>
    </row>
    <row r="31" spans="2:18" ht="65.25" customHeight="1">
      <c r="B31" s="72" t="s">
        <v>11</v>
      </c>
      <c r="C31" s="72"/>
      <c r="D31" s="72"/>
      <c r="E31" s="72"/>
      <c r="J31" s="15" t="s">
        <v>16</v>
      </c>
      <c r="K31" s="90">
        <f>K29</f>
        <v>458740.1</v>
      </c>
      <c r="N31" s="72" t="s">
        <v>11</v>
      </c>
      <c r="O31" s="72"/>
      <c r="P31" s="72"/>
      <c r="Q31" s="72"/>
    </row>
    <row r="32" spans="2:18">
      <c r="B32" s="6" t="s">
        <v>5</v>
      </c>
      <c r="C32" s="6" t="s">
        <v>6</v>
      </c>
      <c r="D32" s="34" t="s">
        <v>3</v>
      </c>
      <c r="E32" s="6" t="s">
        <v>4</v>
      </c>
      <c r="N32" s="6" t="s">
        <v>5</v>
      </c>
      <c r="O32" s="6" t="s">
        <v>6</v>
      </c>
      <c r="P32" s="34" t="s">
        <v>3</v>
      </c>
      <c r="Q32" s="6" t="s">
        <v>4</v>
      </c>
    </row>
    <row r="33" spans="2:18" ht="42" customHeight="1">
      <c r="B33" s="3">
        <v>1</v>
      </c>
      <c r="C33" s="5" t="s">
        <v>34</v>
      </c>
      <c r="D33" s="55"/>
      <c r="E33" s="55"/>
      <c r="J33" s="80" t="s">
        <v>18</v>
      </c>
      <c r="K33" s="81"/>
      <c r="N33" s="3">
        <v>1</v>
      </c>
      <c r="O33" s="5" t="s">
        <v>34</v>
      </c>
      <c r="P33" s="55"/>
      <c r="Q33" s="55"/>
    </row>
    <row r="34" spans="2:18" ht="42" customHeight="1">
      <c r="B34" s="3"/>
      <c r="C34" s="5"/>
      <c r="D34" s="57">
        <v>0</v>
      </c>
      <c r="E34" s="58">
        <v>0</v>
      </c>
      <c r="F34" s="56" t="s">
        <v>36</v>
      </c>
      <c r="J34" s="21" t="s">
        <v>3</v>
      </c>
      <c r="K34" s="21" t="s">
        <v>4</v>
      </c>
      <c r="N34" s="3"/>
      <c r="O34" s="5"/>
      <c r="P34" s="57">
        <v>0</v>
      </c>
      <c r="Q34" s="58">
        <v>0</v>
      </c>
      <c r="R34" s="56" t="s">
        <v>36</v>
      </c>
    </row>
    <row r="35" spans="2:18" ht="42" customHeight="1">
      <c r="B35" s="3"/>
      <c r="C35" s="5"/>
      <c r="D35" s="57">
        <v>2</v>
      </c>
      <c r="E35" s="58">
        <v>2886498.26</v>
      </c>
      <c r="F35" s="53" t="s">
        <v>25</v>
      </c>
      <c r="J35" s="97">
        <f>D43</f>
        <v>64</v>
      </c>
      <c r="K35" s="23">
        <f>E43+K31</f>
        <v>19337174.780000001</v>
      </c>
      <c r="L35" s="45"/>
      <c r="N35" s="3"/>
      <c r="O35" s="5"/>
      <c r="P35" s="57">
        <v>2</v>
      </c>
      <c r="Q35" s="58">
        <v>2886498.26</v>
      </c>
      <c r="R35" s="53" t="s">
        <v>25</v>
      </c>
    </row>
    <row r="36" spans="2:18" ht="42" customHeight="1">
      <c r="B36" s="3"/>
      <c r="C36" s="5"/>
      <c r="D36" s="57">
        <v>0</v>
      </c>
      <c r="E36" s="58">
        <v>0</v>
      </c>
      <c r="F36" s="53" t="s">
        <v>26</v>
      </c>
      <c r="N36" s="3"/>
      <c r="O36" s="5"/>
      <c r="P36" s="57">
        <v>0</v>
      </c>
      <c r="Q36" s="58">
        <v>0</v>
      </c>
      <c r="R36" s="53" t="s">
        <v>26</v>
      </c>
    </row>
    <row r="37" spans="2:18" ht="42" customHeight="1">
      <c r="B37" s="3"/>
      <c r="C37" s="5"/>
      <c r="D37" s="59">
        <v>24</v>
      </c>
      <c r="E37" s="60">
        <v>1847385.33</v>
      </c>
      <c r="F37" s="53" t="s">
        <v>27</v>
      </c>
      <c r="N37" s="3"/>
      <c r="O37" s="5"/>
      <c r="P37" s="59">
        <v>24</v>
      </c>
      <c r="Q37" s="60">
        <v>1847385.33</v>
      </c>
      <c r="R37" s="53" t="s">
        <v>27</v>
      </c>
    </row>
    <row r="38" spans="2:18" ht="42" customHeight="1">
      <c r="B38" s="3"/>
      <c r="C38" s="5"/>
      <c r="D38" s="8">
        <v>37</v>
      </c>
      <c r="E38" s="9">
        <v>867065.09</v>
      </c>
      <c r="F38" s="53" t="s">
        <v>28</v>
      </c>
      <c r="N38" s="3"/>
      <c r="O38" s="5"/>
      <c r="P38" s="8">
        <v>37</v>
      </c>
      <c r="Q38" s="9">
        <v>867065.09</v>
      </c>
      <c r="R38" s="53" t="s">
        <v>28</v>
      </c>
    </row>
    <row r="39" spans="2:18" ht="42" customHeight="1">
      <c r="B39" s="3"/>
      <c r="C39" s="24" t="s">
        <v>7</v>
      </c>
      <c r="D39" s="42">
        <f>SUM(D34:D38)</f>
        <v>63</v>
      </c>
      <c r="E39" s="35">
        <f>SUM(E34:E38)</f>
        <v>5600948.6799999997</v>
      </c>
      <c r="F39" s="64"/>
      <c r="N39" s="3"/>
      <c r="O39" s="24" t="s">
        <v>7</v>
      </c>
      <c r="P39" s="42">
        <f>SUM(P34:P38)</f>
        <v>63</v>
      </c>
      <c r="Q39" s="35">
        <f>SUM(Q34:Q38)</f>
        <v>5600948.6799999997</v>
      </c>
      <c r="R39" s="64"/>
    </row>
    <row r="40" spans="2:18" ht="42" customHeight="1">
      <c r="B40" s="3">
        <v>2</v>
      </c>
      <c r="C40" s="5" t="s">
        <v>35</v>
      </c>
      <c r="D40" s="57">
        <v>0</v>
      </c>
      <c r="E40" s="58">
        <v>0</v>
      </c>
      <c r="F40" s="56" t="s">
        <v>36</v>
      </c>
      <c r="N40" s="3">
        <v>2</v>
      </c>
      <c r="O40" s="5" t="s">
        <v>35</v>
      </c>
      <c r="P40" s="57">
        <v>0</v>
      </c>
      <c r="Q40" s="58">
        <v>0</v>
      </c>
      <c r="R40" s="56" t="s">
        <v>36</v>
      </c>
    </row>
    <row r="41" spans="2:18" ht="42" customHeight="1">
      <c r="B41" s="3"/>
      <c r="C41" s="5"/>
      <c r="D41" s="57">
        <v>1</v>
      </c>
      <c r="E41" s="58">
        <v>13277486</v>
      </c>
      <c r="F41" s="53" t="s">
        <v>25</v>
      </c>
      <c r="N41" s="3"/>
      <c r="O41" s="5"/>
      <c r="P41" s="57">
        <v>1</v>
      </c>
      <c r="Q41" s="58">
        <f>E41+K31</f>
        <v>13736226.1</v>
      </c>
      <c r="R41" s="53" t="s">
        <v>25</v>
      </c>
    </row>
    <row r="42" spans="2:18" ht="15.6">
      <c r="B42" s="2"/>
      <c r="C42" s="25" t="s">
        <v>7</v>
      </c>
      <c r="D42" s="62">
        <f>SUM(D40:D41)</f>
        <v>1</v>
      </c>
      <c r="E42" s="63">
        <f>SUM(E40:E41)</f>
        <v>13277486</v>
      </c>
      <c r="N42" s="2"/>
      <c r="O42" s="25" t="s">
        <v>7</v>
      </c>
      <c r="P42" s="62">
        <f>SUM(P40:P41)</f>
        <v>1</v>
      </c>
      <c r="Q42" s="63">
        <f>SUM(Q40:Q41)</f>
        <v>13736226.1</v>
      </c>
    </row>
    <row r="43" spans="2:18" ht="15.6">
      <c r="C43" s="25" t="s">
        <v>16</v>
      </c>
      <c r="D43" s="42">
        <f>D39+D42</f>
        <v>64</v>
      </c>
      <c r="E43" s="35">
        <f>E39+E42</f>
        <v>18878434.68</v>
      </c>
      <c r="O43" s="25" t="s">
        <v>16</v>
      </c>
      <c r="P43" s="42">
        <f>P39+P42</f>
        <v>64</v>
      </c>
      <c r="Q43" s="35">
        <f>Q39+Q42</f>
        <v>19337174.780000001</v>
      </c>
    </row>
    <row r="44" spans="2:18">
      <c r="D44" s="54"/>
      <c r="E44" s="39"/>
      <c r="P44" s="54"/>
      <c r="Q44" s="39"/>
    </row>
    <row r="47" spans="2:18">
      <c r="E47" s="40"/>
      <c r="Q47" s="40"/>
    </row>
    <row r="49" spans="4:17">
      <c r="E49" s="40"/>
      <c r="Q49" s="40"/>
    </row>
    <row r="50" spans="4:17">
      <c r="E50" s="40"/>
      <c r="Q50" s="40"/>
    </row>
    <row r="51" spans="4:17">
      <c r="E51" s="40"/>
      <c r="Q51" s="40"/>
    </row>
    <row r="52" spans="4:17" ht="70.5" customHeight="1"/>
    <row r="53" spans="4:17" ht="70.5" customHeight="1">
      <c r="D53" s="1"/>
      <c r="P53" s="1"/>
    </row>
    <row r="54" spans="4:17" ht="54.75" customHeight="1">
      <c r="D54" s="1"/>
      <c r="E54" s="40"/>
      <c r="P54" s="1"/>
      <c r="Q54" s="40"/>
    </row>
    <row r="55" spans="4:17" ht="72.75" customHeight="1">
      <c r="D55" s="1"/>
      <c r="P55" s="1"/>
    </row>
    <row r="56" spans="4:17" ht="136.5" customHeight="1">
      <c r="D56" s="1"/>
      <c r="P56" s="1"/>
    </row>
    <row r="57" spans="4:17" ht="70.5" customHeight="1">
      <c r="D57" s="1"/>
      <c r="P57" s="1"/>
    </row>
  </sheetData>
  <mergeCells count="19">
    <mergeCell ref="N31:Q31"/>
    <mergeCell ref="J33:K33"/>
    <mergeCell ref="P13:Q13"/>
    <mergeCell ref="H14:K14"/>
    <mergeCell ref="N17:Q17"/>
    <mergeCell ref="N26:Q26"/>
    <mergeCell ref="H27:K27"/>
    <mergeCell ref="N1:Q1"/>
    <mergeCell ref="N2:Q2"/>
    <mergeCell ref="J4:K4"/>
    <mergeCell ref="N4:Q4"/>
    <mergeCell ref="H5:L5"/>
    <mergeCell ref="B1:E1"/>
    <mergeCell ref="B26:E26"/>
    <mergeCell ref="B31:E31"/>
    <mergeCell ref="D13:E13"/>
    <mergeCell ref="B2:E2"/>
    <mergeCell ref="B4:E4"/>
    <mergeCell ref="B17:E17"/>
  </mergeCells>
  <pageMargins left="0.98425196850393704" right="0.23622047244094491" top="0.51181102362204722" bottom="0.9055118110236221" header="0.31496062992125984" footer="0.19685039370078741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zoomScale="85" zoomScaleNormal="85" workbookViewId="0">
      <selection activeCell="C21" sqref="C21"/>
    </sheetView>
  </sheetViews>
  <sheetFormatPr defaultRowHeight="14.4"/>
  <cols>
    <col min="3" max="3" width="35.88671875" customWidth="1"/>
    <col min="4" max="4" width="15.6640625" customWidth="1"/>
    <col min="5" max="5" width="18.6640625" customWidth="1"/>
    <col min="6" max="6" width="14.5546875" customWidth="1"/>
    <col min="7" max="7" width="7.6640625" customWidth="1"/>
    <col min="8" max="8" width="23.5546875" customWidth="1"/>
    <col min="9" max="9" width="23.88671875" customWidth="1"/>
    <col min="10" max="10" width="26.88671875" customWidth="1"/>
    <col min="11" max="11" width="26" customWidth="1"/>
    <col min="13" max="13" width="41.44140625" customWidth="1"/>
  </cols>
  <sheetData>
    <row r="1" spans="2:14" ht="39.75" customHeight="1">
      <c r="C1" s="79" t="s">
        <v>32</v>
      </c>
      <c r="D1" s="79"/>
    </row>
    <row r="2" spans="2:14" ht="43.5" customHeight="1">
      <c r="B2" s="75" t="s">
        <v>10</v>
      </c>
      <c r="C2" s="75"/>
      <c r="D2" s="75"/>
      <c r="E2" s="75"/>
    </row>
    <row r="4" spans="2:14" ht="39" customHeight="1">
      <c r="B4" s="76" t="s">
        <v>0</v>
      </c>
      <c r="C4" s="76"/>
      <c r="D4" s="76"/>
      <c r="E4" s="76"/>
      <c r="I4" s="86" t="s">
        <v>24</v>
      </c>
      <c r="J4" s="86"/>
      <c r="K4" s="52"/>
      <c r="M4" s="78" t="s">
        <v>24</v>
      </c>
      <c r="N4" s="78"/>
    </row>
    <row r="5" spans="2:14" ht="45" customHeight="1">
      <c r="B5" s="6" t="s">
        <v>5</v>
      </c>
      <c r="C5" s="6" t="s">
        <v>6</v>
      </c>
      <c r="D5" s="6" t="s">
        <v>3</v>
      </c>
      <c r="E5" s="6" t="s">
        <v>4</v>
      </c>
      <c r="G5" s="82" t="s">
        <v>20</v>
      </c>
      <c r="H5" s="83"/>
      <c r="I5" s="83"/>
      <c r="J5" s="83"/>
      <c r="K5" s="83"/>
    </row>
    <row r="6" spans="2:14" ht="60" customHeight="1">
      <c r="B6" s="4">
        <v>1</v>
      </c>
      <c r="C6" s="5" t="s">
        <v>8</v>
      </c>
      <c r="D6" s="27"/>
      <c r="E6" s="28"/>
      <c r="G6" s="17" t="s">
        <v>17</v>
      </c>
      <c r="H6" s="17" t="s">
        <v>13</v>
      </c>
      <c r="I6" s="17" t="s">
        <v>14</v>
      </c>
      <c r="J6" s="17" t="s">
        <v>15</v>
      </c>
      <c r="K6" s="19" t="s">
        <v>22</v>
      </c>
    </row>
    <row r="7" spans="2:14" ht="57" customHeight="1">
      <c r="B7" s="4">
        <v>2</v>
      </c>
      <c r="C7" s="5" t="s">
        <v>29</v>
      </c>
      <c r="D7" s="27"/>
      <c r="E7" s="29"/>
      <c r="G7" s="4">
        <v>1</v>
      </c>
      <c r="H7" s="5"/>
      <c r="I7" s="5"/>
      <c r="J7" s="31"/>
      <c r="K7" s="20"/>
    </row>
    <row r="8" spans="2:14" ht="78.75" customHeight="1">
      <c r="B8" s="4">
        <v>3</v>
      </c>
      <c r="C8" s="5" t="s">
        <v>33</v>
      </c>
      <c r="D8" s="27"/>
      <c r="E8" s="28"/>
      <c r="G8" s="4">
        <v>2</v>
      </c>
      <c r="H8" s="5"/>
      <c r="I8" s="5"/>
      <c r="J8" s="31"/>
      <c r="K8" s="20"/>
    </row>
    <row r="9" spans="2:14" ht="27.75" customHeight="1">
      <c r="B9" s="4">
        <v>4</v>
      </c>
      <c r="C9" s="5" t="s">
        <v>23</v>
      </c>
      <c r="D9" s="4"/>
      <c r="E9" s="26"/>
      <c r="I9" s="15" t="s">
        <v>16</v>
      </c>
      <c r="J9" s="16">
        <f>SUM(J7:J8)</f>
        <v>0</v>
      </c>
    </row>
    <row r="10" spans="2:14" ht="39.75" customHeight="1">
      <c r="B10" s="4">
        <v>5</v>
      </c>
      <c r="C10" s="5" t="s">
        <v>30</v>
      </c>
      <c r="D10" s="4"/>
      <c r="E10" s="26"/>
      <c r="I10" s="80" t="s">
        <v>18</v>
      </c>
      <c r="J10" s="81"/>
    </row>
    <row r="11" spans="2:14" ht="21.75" customHeight="1">
      <c r="B11" s="2"/>
      <c r="C11" s="7" t="s">
        <v>7</v>
      </c>
      <c r="D11" s="6"/>
      <c r="E11" s="35"/>
      <c r="I11" s="21" t="s">
        <v>3</v>
      </c>
      <c r="J11" s="21" t="s">
        <v>4</v>
      </c>
    </row>
    <row r="12" spans="2:14" ht="42.75" customHeight="1">
      <c r="I12" s="22"/>
      <c r="J12" s="41"/>
      <c r="K12" s="45"/>
      <c r="M12" s="40"/>
    </row>
    <row r="13" spans="2:14" ht="47.25" customHeight="1">
      <c r="B13" s="77" t="s">
        <v>1</v>
      </c>
      <c r="C13" s="77"/>
      <c r="D13" s="77"/>
      <c r="E13" s="77"/>
      <c r="I13" s="44"/>
    </row>
    <row r="14" spans="2:14" ht="68.25" customHeight="1">
      <c r="B14" s="6" t="s">
        <v>5</v>
      </c>
      <c r="C14" s="6" t="s">
        <v>6</v>
      </c>
      <c r="D14" s="6" t="s">
        <v>3</v>
      </c>
      <c r="E14" s="6" t="s">
        <v>4</v>
      </c>
      <c r="G14" s="84" t="s">
        <v>21</v>
      </c>
      <c r="H14" s="84"/>
      <c r="I14" s="84"/>
      <c r="J14" s="84"/>
    </row>
    <row r="15" spans="2:14" ht="68.25" customHeight="1">
      <c r="B15" s="4">
        <v>1</v>
      </c>
      <c r="C15" s="5" t="s">
        <v>29</v>
      </c>
      <c r="D15" s="27"/>
      <c r="E15" s="29"/>
      <c r="G15" s="17" t="s">
        <v>17</v>
      </c>
      <c r="H15" s="17" t="s">
        <v>13</v>
      </c>
      <c r="I15" s="17" t="s">
        <v>14</v>
      </c>
      <c r="J15" s="17" t="s">
        <v>15</v>
      </c>
    </row>
    <row r="16" spans="2:14" ht="56.25" customHeight="1">
      <c r="B16" s="4">
        <v>2</v>
      </c>
      <c r="C16" s="5" t="s">
        <v>33</v>
      </c>
      <c r="D16" s="27"/>
      <c r="E16" s="28"/>
      <c r="G16" s="4">
        <v>1</v>
      </c>
      <c r="H16" s="5"/>
      <c r="I16" s="5"/>
      <c r="J16" s="31"/>
      <c r="K16" s="20"/>
    </row>
    <row r="17" spans="2:11" ht="27.6">
      <c r="B17" s="4">
        <v>3</v>
      </c>
      <c r="C17" s="5" t="s">
        <v>23</v>
      </c>
      <c r="D17" s="4"/>
      <c r="E17" s="26"/>
      <c r="G17" s="4"/>
      <c r="H17" s="5"/>
      <c r="I17" s="5"/>
      <c r="J17" s="31"/>
      <c r="K17" s="20"/>
    </row>
    <row r="18" spans="2:11" ht="27.6">
      <c r="B18" s="4">
        <v>4</v>
      </c>
      <c r="C18" s="5" t="s">
        <v>30</v>
      </c>
      <c r="D18" s="4"/>
      <c r="E18" s="26"/>
      <c r="I18" s="15" t="s">
        <v>16</v>
      </c>
      <c r="J18" s="16">
        <f>SUM(J16:J17)</f>
        <v>0</v>
      </c>
    </row>
    <row r="19" spans="2:11" ht="33.75" customHeight="1">
      <c r="B19" s="2"/>
      <c r="C19" s="7" t="s">
        <v>7</v>
      </c>
      <c r="D19" s="48"/>
      <c r="E19" s="49"/>
      <c r="I19" s="80" t="s">
        <v>18</v>
      </c>
      <c r="J19" s="81"/>
    </row>
    <row r="20" spans="2:11" ht="33.75" customHeight="1">
      <c r="B20" s="10"/>
      <c r="C20" s="11"/>
      <c r="D20" s="32"/>
      <c r="E20" s="33"/>
      <c r="I20" s="21" t="s">
        <v>3</v>
      </c>
      <c r="J20" s="21" t="s">
        <v>4</v>
      </c>
    </row>
    <row r="21" spans="2:11" ht="40.5" customHeight="1">
      <c r="I21" s="43"/>
      <c r="J21" s="36"/>
      <c r="K21" s="45"/>
    </row>
    <row r="22" spans="2:11" ht="95.25" customHeight="1">
      <c r="B22" s="71" t="s">
        <v>2</v>
      </c>
      <c r="C22" s="71"/>
      <c r="D22" s="71"/>
      <c r="E22" s="71"/>
    </row>
    <row r="23" spans="2:11">
      <c r="B23" s="6" t="s">
        <v>5</v>
      </c>
      <c r="C23" s="6" t="s">
        <v>6</v>
      </c>
      <c r="D23" s="6" t="s">
        <v>3</v>
      </c>
      <c r="E23" s="6" t="s">
        <v>4</v>
      </c>
    </row>
    <row r="24" spans="2:11" ht="37.5" customHeight="1">
      <c r="B24" s="4">
        <v>1</v>
      </c>
      <c r="C24" s="5" t="s">
        <v>9</v>
      </c>
      <c r="D24" s="8">
        <v>0</v>
      </c>
      <c r="E24" s="9">
        <v>0</v>
      </c>
      <c r="I24" s="44"/>
    </row>
    <row r="25" spans="2:11" ht="22.8">
      <c r="B25" s="2"/>
      <c r="C25" s="7" t="s">
        <v>7</v>
      </c>
      <c r="D25" s="8">
        <v>0</v>
      </c>
      <c r="E25" s="9">
        <v>0</v>
      </c>
      <c r="H25" s="18"/>
      <c r="I25" s="18"/>
    </row>
    <row r="26" spans="2:11">
      <c r="B26" s="10"/>
      <c r="C26" s="11"/>
      <c r="D26" s="12"/>
      <c r="E26" s="13"/>
    </row>
    <row r="27" spans="2:11" ht="65.25" customHeight="1">
      <c r="B27" s="72" t="s">
        <v>11</v>
      </c>
      <c r="C27" s="72"/>
      <c r="D27" s="72"/>
      <c r="E27" s="72"/>
      <c r="G27" s="85" t="s">
        <v>19</v>
      </c>
      <c r="H27" s="85"/>
      <c r="I27" s="85"/>
      <c r="J27" s="85"/>
    </row>
    <row r="28" spans="2:11" ht="39.6">
      <c r="B28" s="6" t="s">
        <v>5</v>
      </c>
      <c r="C28" s="6" t="s">
        <v>6</v>
      </c>
      <c r="D28" s="6" t="s">
        <v>3</v>
      </c>
      <c r="E28" s="6" t="s">
        <v>4</v>
      </c>
      <c r="G28" s="17" t="s">
        <v>17</v>
      </c>
      <c r="H28" s="17" t="s">
        <v>13</v>
      </c>
      <c r="I28" s="17" t="s">
        <v>14</v>
      </c>
      <c r="J28" s="17" t="s">
        <v>15</v>
      </c>
    </row>
    <row r="29" spans="2:11" ht="51" customHeight="1">
      <c r="B29" s="3">
        <v>1</v>
      </c>
      <c r="C29" s="5" t="s">
        <v>12</v>
      </c>
      <c r="D29" s="50"/>
      <c r="E29" s="51"/>
      <c r="G29" s="4">
        <v>1</v>
      </c>
      <c r="H29" s="5"/>
      <c r="I29" s="5"/>
      <c r="J29" s="31"/>
    </row>
    <row r="30" spans="2:11">
      <c r="B30" s="2"/>
      <c r="C30" s="7" t="s">
        <v>7</v>
      </c>
      <c r="D30" s="42"/>
      <c r="E30" s="35"/>
      <c r="G30" s="4">
        <v>2</v>
      </c>
      <c r="H30" s="5"/>
      <c r="I30" s="5"/>
      <c r="J30" s="14"/>
    </row>
    <row r="31" spans="2:11" ht="27" customHeight="1">
      <c r="I31" s="15" t="s">
        <v>16</v>
      </c>
      <c r="J31" s="16">
        <f>SUM(J29:J30)</f>
        <v>0</v>
      </c>
    </row>
    <row r="32" spans="2:11" ht="19.5" customHeight="1"/>
    <row r="33" spans="4:11">
      <c r="I33" s="80" t="s">
        <v>18</v>
      </c>
      <c r="J33" s="81"/>
    </row>
    <row r="34" spans="4:11">
      <c r="I34" s="21" t="s">
        <v>3</v>
      </c>
      <c r="J34" s="21" t="s">
        <v>4</v>
      </c>
    </row>
    <row r="35" spans="4:11" ht="15.6">
      <c r="I35" s="22"/>
      <c r="J35" s="37"/>
      <c r="K35" s="45"/>
    </row>
    <row r="40" spans="4:11" ht="70.5" customHeight="1"/>
    <row r="41" spans="4:11" ht="70.5" customHeight="1">
      <c r="D41" s="1"/>
    </row>
    <row r="42" spans="4:11" ht="54.75" customHeight="1">
      <c r="D42" s="1"/>
    </row>
    <row r="43" spans="4:11" ht="72.75" customHeight="1">
      <c r="D43" s="1"/>
    </row>
    <row r="44" spans="4:11" ht="136.5" customHeight="1">
      <c r="D44" s="1"/>
    </row>
    <row r="45" spans="4:11" ht="70.5" customHeight="1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2017</vt:lpstr>
      <vt:lpstr>Изменения от 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tmashtakova</cp:lastModifiedBy>
  <cp:lastPrinted>2020-01-09T08:37:33Z</cp:lastPrinted>
  <dcterms:created xsi:type="dcterms:W3CDTF">2016-01-25T14:53:47Z</dcterms:created>
  <dcterms:modified xsi:type="dcterms:W3CDTF">2020-01-09T09:01:30Z</dcterms:modified>
</cp:coreProperties>
</file>